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okument\"/>
    </mc:Choice>
  </mc:AlternateContent>
  <bookViews>
    <workbookView xWindow="1070" yWindow="0" windowWidth="24530" windowHeight="11500" activeTab="3"/>
  </bookViews>
  <sheets>
    <sheet name="Färg påsikt" sheetId="1" r:id="rId1"/>
    <sheet name="Svartvit påsikt" sheetId="2" r:id="rId2"/>
    <sheet name="Digital färg" sheetId="3" r:id="rId3"/>
    <sheet name="Digital svartvit" sheetId="5" r:id="rId4"/>
  </sheets>
  <definedNames>
    <definedName name="_xlnm.Print_Area" localSheetId="0">'Färg påsikt'!$A$1:$S$33</definedName>
    <definedName name="_xlnm.Print_Area" localSheetId="1">'Svartvit påsikt'!$A$1:$S$29</definedName>
  </definedNames>
  <calcPr calcId="152511"/>
</workbook>
</file>

<file path=xl/calcChain.xml><?xml version="1.0" encoding="utf-8"?>
<calcChain xmlns="http://schemas.openxmlformats.org/spreadsheetml/2006/main">
  <c r="I32" i="5" l="1"/>
  <c r="I15" i="5"/>
  <c r="I13" i="5"/>
  <c r="I31" i="5"/>
  <c r="I14" i="5"/>
  <c r="I24" i="5"/>
  <c r="I17" i="5"/>
  <c r="I8" i="5"/>
  <c r="I10" i="5"/>
  <c r="I19" i="5"/>
  <c r="I6" i="5"/>
  <c r="I16" i="5"/>
  <c r="I27" i="5"/>
  <c r="I28" i="5"/>
  <c r="I22" i="5"/>
  <c r="I26" i="5"/>
  <c r="I29" i="5"/>
  <c r="I11" i="5"/>
  <c r="I9" i="5"/>
  <c r="I7" i="5"/>
  <c r="I12" i="5"/>
  <c r="I21" i="5"/>
  <c r="I25" i="5"/>
  <c r="I30" i="5"/>
  <c r="I18" i="5"/>
  <c r="I20" i="5"/>
  <c r="I23" i="5"/>
  <c r="R14" i="2" l="1"/>
  <c r="Q14" i="2"/>
  <c r="R22" i="2"/>
  <c r="Q22" i="2"/>
  <c r="P29" i="2" l="1"/>
  <c r="N31" i="1"/>
  <c r="R30" i="1"/>
  <c r="Q30" i="1"/>
  <c r="Q9" i="1"/>
  <c r="R9" i="1"/>
  <c r="E31" i="1"/>
  <c r="G31" i="1"/>
  <c r="H31" i="1"/>
  <c r="J31" i="1"/>
  <c r="K31" i="1"/>
  <c r="M31" i="1"/>
  <c r="P31" i="1"/>
  <c r="R26" i="2" l="1"/>
  <c r="Q26" i="2"/>
  <c r="R12" i="2"/>
  <c r="Q12" i="2"/>
  <c r="R15" i="2"/>
  <c r="Q15" i="2"/>
  <c r="R25" i="1"/>
  <c r="Q25" i="1"/>
  <c r="R20" i="1"/>
  <c r="Q20" i="1"/>
  <c r="R14" i="1"/>
  <c r="Q14" i="1"/>
  <c r="R28" i="1"/>
  <c r="Q28" i="1"/>
  <c r="P33" i="3" l="1"/>
  <c r="N33" i="3"/>
  <c r="M33" i="3"/>
  <c r="K33" i="3"/>
  <c r="J33" i="3"/>
  <c r="G33" i="3"/>
  <c r="E33" i="3"/>
  <c r="H33" i="3"/>
  <c r="R30" i="3"/>
  <c r="Q30" i="3"/>
  <c r="R25" i="3"/>
  <c r="Q25" i="3"/>
  <c r="R21" i="3"/>
  <c r="Q21" i="3"/>
  <c r="Q24" i="3" l="1"/>
  <c r="R24" i="3"/>
  <c r="R16" i="2" l="1"/>
  <c r="Q16" i="2"/>
  <c r="R17" i="2"/>
  <c r="Q17" i="2"/>
  <c r="R24" i="2"/>
  <c r="Q24" i="2"/>
  <c r="R24" i="1"/>
  <c r="Q24" i="1"/>
  <c r="R21" i="1"/>
  <c r="Q21" i="1"/>
  <c r="R22" i="3" l="1"/>
  <c r="Q22" i="3"/>
  <c r="R11" i="3" l="1"/>
  <c r="Q11" i="3"/>
  <c r="R15" i="1" l="1"/>
  <c r="Q15" i="1"/>
  <c r="R16" i="1"/>
  <c r="Q16" i="1"/>
  <c r="R11" i="1"/>
  <c r="Q11" i="1"/>
  <c r="R19" i="1"/>
  <c r="Q19" i="1"/>
  <c r="R26" i="1"/>
  <c r="Q26" i="1"/>
  <c r="R7" i="1"/>
  <c r="Q7" i="1"/>
  <c r="N29" i="2"/>
  <c r="K29" i="2"/>
  <c r="R28" i="2" l="1"/>
  <c r="Q28" i="2"/>
  <c r="M29" i="2" l="1"/>
  <c r="R20" i="2"/>
  <c r="Q20" i="2"/>
  <c r="R16" i="3" l="1"/>
  <c r="Q16" i="3"/>
  <c r="R18" i="3" l="1"/>
  <c r="Q18" i="3"/>
  <c r="R12" i="3" l="1"/>
  <c r="Q12" i="3"/>
  <c r="R13" i="3"/>
  <c r="Q13" i="3"/>
  <c r="R7" i="3" l="1"/>
  <c r="Q7" i="3"/>
  <c r="R15" i="3"/>
  <c r="Q15" i="3"/>
  <c r="Q10" i="2" l="1"/>
  <c r="R25" i="2" l="1"/>
  <c r="Q25" i="2"/>
  <c r="R13" i="2"/>
  <c r="Q13" i="2"/>
  <c r="R26" i="3"/>
  <c r="Q26" i="3"/>
  <c r="R10" i="3"/>
  <c r="Q10" i="3"/>
  <c r="R23" i="3"/>
  <c r="Q23" i="3"/>
  <c r="R32" i="3"/>
  <c r="Q32" i="3"/>
  <c r="R9" i="3"/>
  <c r="Q9" i="3"/>
  <c r="R14" i="3"/>
  <c r="Q14" i="3"/>
  <c r="R20" i="3"/>
  <c r="Q20" i="3"/>
  <c r="R28" i="3"/>
  <c r="Q28" i="3"/>
  <c r="R29" i="3"/>
  <c r="Q29" i="3"/>
  <c r="R17" i="3"/>
  <c r="Q17" i="3"/>
  <c r="R8" i="3"/>
  <c r="Q8" i="3"/>
  <c r="R31" i="3"/>
  <c r="Q31" i="3"/>
  <c r="R27" i="3"/>
  <c r="Q27" i="3"/>
  <c r="R19" i="3"/>
  <c r="Q19" i="3"/>
  <c r="J29" i="2"/>
  <c r="G29" i="2"/>
  <c r="E29" i="2"/>
  <c r="R21" i="2"/>
  <c r="Q21" i="2"/>
  <c r="R8" i="2"/>
  <c r="Q8" i="2"/>
  <c r="R10" i="2"/>
  <c r="R18" i="2"/>
  <c r="Q18" i="2"/>
  <c r="R11" i="2"/>
  <c r="Q11" i="2"/>
  <c r="R27" i="2"/>
  <c r="Q27" i="2"/>
  <c r="R7" i="2"/>
  <c r="Q7" i="2"/>
  <c r="R9" i="2"/>
  <c r="Q9" i="2"/>
  <c r="R19" i="2"/>
  <c r="Q19" i="2"/>
  <c r="R23" i="2"/>
  <c r="Q23" i="2"/>
  <c r="R13" i="1"/>
  <c r="Q13" i="1"/>
  <c r="R29" i="1"/>
  <c r="Q29" i="1"/>
  <c r="R12" i="1"/>
  <c r="Q12" i="1"/>
  <c r="R27" i="1"/>
  <c r="Q27" i="1"/>
  <c r="R18" i="1"/>
  <c r="Q18" i="1"/>
  <c r="R17" i="1"/>
  <c r="Q17" i="1"/>
  <c r="R23" i="1"/>
  <c r="Q23" i="1"/>
  <c r="R22" i="1"/>
  <c r="Q22" i="1"/>
  <c r="R10" i="1"/>
  <c r="Q10" i="1"/>
  <c r="R8" i="1"/>
  <c r="Q8" i="1"/>
  <c r="Q33" i="3" l="1"/>
  <c r="H29" i="2"/>
</calcChain>
</file>

<file path=xl/sharedStrings.xml><?xml version="1.0" encoding="utf-8"?>
<sst xmlns="http://schemas.openxmlformats.org/spreadsheetml/2006/main" count="340" uniqueCount="101">
  <si>
    <t>Månadens bild "Färg påsikt"</t>
  </si>
  <si>
    <t>Februari</t>
  </si>
  <si>
    <t>April</t>
  </si>
  <si>
    <t>Oktober</t>
  </si>
  <si>
    <t>December</t>
  </si>
  <si>
    <t>Sammanlagt</t>
  </si>
  <si>
    <t xml:space="preserve">Namn </t>
  </si>
  <si>
    <t>Medlemnr:</t>
  </si>
  <si>
    <t>Ant. bilder</t>
  </si>
  <si>
    <t>Placering</t>
  </si>
  <si>
    <t>Poäng</t>
  </si>
  <si>
    <t>SummaPoäng</t>
  </si>
  <si>
    <t>Bästa deltävl.</t>
  </si>
  <si>
    <t>Sammanlagd
placering</t>
  </si>
  <si>
    <t>Mats Persson</t>
  </si>
  <si>
    <t>92</t>
  </si>
  <si>
    <t>Berndt Tenlid</t>
  </si>
  <si>
    <t>35</t>
  </si>
  <si>
    <t>Göran Unemyr</t>
  </si>
  <si>
    <t>34</t>
  </si>
  <si>
    <t>Erik Schalin</t>
  </si>
  <si>
    <t>13</t>
  </si>
  <si>
    <t>Leif Arvidsson</t>
  </si>
  <si>
    <t>67</t>
  </si>
  <si>
    <t>Michael Alder</t>
  </si>
  <si>
    <t>01</t>
  </si>
  <si>
    <t>Berthil Johansson</t>
  </si>
  <si>
    <t>05</t>
  </si>
  <si>
    <t>Kicki Alvekrans</t>
  </si>
  <si>
    <t>06</t>
  </si>
  <si>
    <t>Göran Johannesson</t>
  </si>
  <si>
    <t>17</t>
  </si>
  <si>
    <t>Monica Engstrand</t>
  </si>
  <si>
    <t>43</t>
  </si>
  <si>
    <t>Bo Svensson</t>
  </si>
  <si>
    <t>52</t>
  </si>
  <si>
    <t>Anders Gunnarsson</t>
  </si>
  <si>
    <t>85</t>
  </si>
  <si>
    <t>Daniel Steen</t>
  </si>
  <si>
    <t>24</t>
  </si>
  <si>
    <t>Margareta Unemyr</t>
  </si>
  <si>
    <t>341</t>
  </si>
  <si>
    <t>Majken Eirestål</t>
  </si>
  <si>
    <t>49</t>
  </si>
  <si>
    <r>
      <rPr>
        <sz val="10"/>
        <color indexed="8"/>
        <rFont val="Times New Roman"/>
      </rPr>
      <t xml:space="preserve">(Man kan bara erhålla poäng för </t>
    </r>
    <r>
      <rPr>
        <b/>
        <sz val="10"/>
        <color indexed="8"/>
        <rFont val="Times New Roman"/>
      </rPr>
      <t>EN</t>
    </r>
    <r>
      <rPr>
        <sz val="10"/>
        <color indexed="8"/>
        <rFont val="Times New Roman"/>
      </rPr>
      <t xml:space="preserve"> placering, poängen bestäms utifrån den bästa placeringen.)</t>
    </r>
  </si>
  <si>
    <t xml:space="preserve"> </t>
  </si>
  <si>
    <t>Ant. Bilder</t>
  </si>
  <si>
    <t>Summa
poäng</t>
  </si>
  <si>
    <t>Sammanlagd placering</t>
  </si>
  <si>
    <t>Mars</t>
  </si>
  <si>
    <t>Maj</t>
  </si>
  <si>
    <t>September</t>
  </si>
  <si>
    <t>Antal
bilder</t>
  </si>
  <si>
    <t>Bästa
deltävl.</t>
  </si>
  <si>
    <t>Anders Lundgren</t>
  </si>
  <si>
    <t>82</t>
  </si>
  <si>
    <t>Camilla Svensson</t>
  </si>
  <si>
    <t>79</t>
  </si>
  <si>
    <t>Karin Lundgren</t>
  </si>
  <si>
    <t>83</t>
  </si>
  <si>
    <t>Månadens bild "Digital Färg"</t>
  </si>
  <si>
    <t>Månadens bild "Svartvitt påsikt"</t>
  </si>
  <si>
    <t>Dick Wåhlin</t>
  </si>
  <si>
    <t>65</t>
  </si>
  <si>
    <t>Per-Olof Gäddlin</t>
  </si>
  <si>
    <t>84</t>
  </si>
  <si>
    <t>Per-Olof Gäddlon</t>
  </si>
  <si>
    <t xml:space="preserve">         Bankeryds Fotoklubb - Tävlingsresultat 2019</t>
  </si>
  <si>
    <t>Bankeryds Fotoklubb - Tävlingsresultat 2019</t>
  </si>
  <si>
    <t>Bedömdes av
Mora FK</t>
  </si>
  <si>
    <t>Hans Lundberg</t>
  </si>
  <si>
    <t>102</t>
  </si>
  <si>
    <t>Ulrica Carlsson</t>
  </si>
  <si>
    <t>115</t>
  </si>
  <si>
    <t>Bedömdes av
June Folkhögskolas Fotolinje</t>
  </si>
  <si>
    <t>Ulrica Carlson</t>
  </si>
  <si>
    <t>Bedömdes av
Bodens Fotoklubb</t>
  </si>
  <si>
    <t>Yvonne Frösslund</t>
  </si>
  <si>
    <t>46</t>
  </si>
  <si>
    <t>Thomas Frösslund</t>
  </si>
  <si>
    <t>47</t>
  </si>
  <si>
    <t>Catharina Lindvall</t>
  </si>
  <si>
    <t>511</t>
  </si>
  <si>
    <t>Bedömdes av
Nyköpings FK</t>
  </si>
  <si>
    <t>Erhard Gollina</t>
  </si>
  <si>
    <t>14</t>
  </si>
  <si>
    <t>Bedömdes av
Besökare Hembygdsgården, Hovslätt</t>
  </si>
  <si>
    <t>Erhard Gollenia</t>
  </si>
  <si>
    <t>Håkan Ossovicki</t>
  </si>
  <si>
    <t>56</t>
  </si>
  <si>
    <t>Bengt Erikson</t>
  </si>
  <si>
    <t>60</t>
  </si>
  <si>
    <t>Delad 1</t>
  </si>
  <si>
    <t>Bedömdes av
Skellefteå FK</t>
  </si>
  <si>
    <t xml:space="preserve">         Årets fotograf</t>
  </si>
  <si>
    <t>Månadens bild - Alla klasser</t>
  </si>
  <si>
    <t>Påsikt Färg
poäng</t>
  </si>
  <si>
    <t>Påsikt Sv/v
poäng</t>
  </si>
  <si>
    <t>Digitalt Färg
poäng</t>
  </si>
  <si>
    <t>Digitalt Sv/v
poäng</t>
  </si>
  <si>
    <t>Bengt Eriksson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</si>
</sst>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yy"/>
  </numFmts>
  <fonts count="39" x14ac:knownFonts="1">
    <font>
      <sz val="10"/>
      <color indexed="8"/>
      <name val="Arial"/>
    </font>
    <font>
      <i/>
      <sz val="11"/>
      <color indexed="11"/>
      <name val="Calibri"/>
    </font>
    <font>
      <b/>
      <sz val="16"/>
      <color indexed="12"/>
      <name val="Cambria"/>
    </font>
    <font>
      <b/>
      <i/>
      <sz val="10"/>
      <color indexed="11"/>
      <name val="Calibri"/>
    </font>
    <font>
      <b/>
      <sz val="14"/>
      <color indexed="12"/>
      <name val="Cambria"/>
    </font>
    <font>
      <b/>
      <sz val="15"/>
      <color indexed="12"/>
      <name val="Calibri"/>
    </font>
    <font>
      <b/>
      <sz val="14"/>
      <color indexed="12"/>
      <name val="Calibri"/>
    </font>
    <font>
      <b/>
      <sz val="13"/>
      <color indexed="12"/>
      <name val="Calibri"/>
    </font>
    <font>
      <b/>
      <sz val="8"/>
      <color indexed="12"/>
      <name val="Calibri"/>
    </font>
    <font>
      <sz val="10"/>
      <color indexed="12"/>
      <name val="Calibri"/>
    </font>
    <font>
      <sz val="14"/>
      <color indexed="8"/>
      <name val="Arial"/>
    </font>
    <font>
      <i/>
      <sz val="10"/>
      <color indexed="11"/>
      <name val="Calibri"/>
    </font>
    <font>
      <b/>
      <sz val="10"/>
      <color indexed="8"/>
      <name val="Arial"/>
    </font>
    <font>
      <sz val="10"/>
      <color indexed="8"/>
      <name val="Verdana"/>
    </font>
    <font>
      <sz val="11"/>
      <color indexed="9"/>
      <name val="Calibri"/>
    </font>
    <font>
      <sz val="11"/>
      <color indexed="8"/>
      <name val="Calibri"/>
    </font>
    <font>
      <b/>
      <sz val="11"/>
      <color indexed="8"/>
      <name val="Calibri"/>
    </font>
    <font>
      <sz val="16"/>
      <color indexed="8"/>
      <name val="Arial"/>
    </font>
    <font>
      <sz val="16"/>
      <color indexed="8"/>
      <name val="Verdana"/>
    </font>
    <font>
      <sz val="9"/>
      <color indexed="8"/>
      <name val="Arial"/>
    </font>
    <font>
      <b/>
      <sz val="10"/>
      <color indexed="8"/>
      <name val="Calibri"/>
    </font>
    <font>
      <sz val="10"/>
      <color indexed="8"/>
      <name val="Times New Roman"/>
    </font>
    <font>
      <sz val="10"/>
      <color indexed="18"/>
      <name val="Times New Roman"/>
    </font>
    <font>
      <b/>
      <sz val="10"/>
      <color indexed="8"/>
      <name val="Times New Roman"/>
    </font>
    <font>
      <b/>
      <sz val="10"/>
      <color indexed="9"/>
      <name val="Calibri"/>
    </font>
    <font>
      <b/>
      <sz val="11"/>
      <color indexed="8"/>
      <name val="Times New Roman"/>
    </font>
    <font>
      <b/>
      <sz val="14"/>
      <color indexed="8"/>
      <name val="Times New Roman"/>
    </font>
    <font>
      <sz val="12"/>
      <color indexed="8"/>
      <name val="Calibri"/>
    </font>
    <font>
      <i/>
      <sz val="16"/>
      <color indexed="12"/>
      <name val="Calibri"/>
    </font>
    <font>
      <sz val="16"/>
      <color indexed="8"/>
      <name val="Calibri"/>
    </font>
    <font>
      <b/>
      <sz val="16"/>
      <color indexed="12"/>
      <name val="Calibri"/>
    </font>
    <font>
      <b/>
      <sz val="11"/>
      <color indexed="9"/>
      <name val="Calibri"/>
    </font>
    <font>
      <b/>
      <sz val="10"/>
      <color indexed="12"/>
      <name val="Calibri"/>
    </font>
    <font>
      <i/>
      <sz val="10"/>
      <color indexed="11"/>
      <name val="Calibri"/>
      <family val="2"/>
    </font>
    <font>
      <sz val="11"/>
      <color indexed="9"/>
      <name val="Calibri"/>
      <family val="2"/>
    </font>
    <font>
      <b/>
      <i/>
      <sz val="10"/>
      <color indexed="11"/>
      <name val="Calibri"/>
      <family val="2"/>
    </font>
    <font>
      <b/>
      <sz val="16"/>
      <color indexed="12"/>
      <name val="Cambria"/>
      <family val="1"/>
    </font>
    <font>
      <b/>
      <sz val="13"/>
      <color indexed="12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</fills>
  <borders count="8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/>
      <right style="medium">
        <color indexed="8"/>
      </right>
      <top/>
      <bottom style="thick">
        <color indexed="13"/>
      </bottom>
      <diagonal/>
    </border>
    <border>
      <left style="medium">
        <color indexed="8"/>
      </left>
      <right/>
      <top/>
      <bottom style="thick">
        <color indexed="14"/>
      </bottom>
      <diagonal/>
    </border>
    <border>
      <left/>
      <right/>
      <top/>
      <bottom style="thick">
        <color indexed="14"/>
      </bottom>
      <diagonal/>
    </border>
    <border>
      <left/>
      <right style="medium">
        <color indexed="8"/>
      </right>
      <top/>
      <bottom style="thick">
        <color indexed="14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thick">
        <color indexed="13"/>
      </top>
      <bottom/>
      <diagonal/>
    </border>
    <border>
      <left/>
      <right/>
      <top style="thick">
        <color indexed="13"/>
      </top>
      <bottom/>
      <diagonal/>
    </border>
    <border>
      <left/>
      <right style="medium">
        <color indexed="8"/>
      </right>
      <top style="thick">
        <color indexed="13"/>
      </top>
      <bottom/>
      <diagonal/>
    </border>
    <border>
      <left style="medium">
        <color indexed="8"/>
      </left>
      <right/>
      <top style="thick">
        <color indexed="14"/>
      </top>
      <bottom/>
      <diagonal/>
    </border>
    <border>
      <left/>
      <right/>
      <top style="thick">
        <color indexed="14"/>
      </top>
      <bottom/>
      <diagonal/>
    </border>
    <border>
      <left/>
      <right style="medium">
        <color indexed="8"/>
      </right>
      <top style="thick">
        <color indexed="14"/>
      </top>
      <bottom/>
      <diagonal/>
    </border>
    <border>
      <left style="thin">
        <color indexed="10"/>
      </left>
      <right/>
      <top/>
      <bottom style="thin">
        <color indexed="15"/>
      </bottom>
      <diagonal/>
    </border>
    <border>
      <left/>
      <right/>
      <top/>
      <bottom style="thin">
        <color indexed="15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11"/>
      </bottom>
      <diagonal/>
    </border>
    <border>
      <left style="medium">
        <color indexed="8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medium">
        <color indexed="8"/>
      </right>
      <top/>
      <bottom style="thin">
        <color indexed="16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/>
      <bottom style="thin">
        <color indexed="15"/>
      </bottom>
      <diagonal/>
    </border>
    <border>
      <left style="thin">
        <color indexed="15"/>
      </left>
      <right style="medium">
        <color indexed="8"/>
      </right>
      <top/>
      <bottom style="thin">
        <color indexed="15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medium">
        <color indexed="8"/>
      </right>
      <top/>
      <bottom style="thin">
        <color indexed="11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15"/>
      </left>
      <right style="medium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5"/>
      </top>
      <bottom style="thin">
        <color indexed="13"/>
      </bottom>
      <diagonal/>
    </border>
    <border>
      <left/>
      <right/>
      <top style="thin">
        <color indexed="15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1"/>
      </top>
      <bottom style="thin">
        <color indexed="13"/>
      </bottom>
      <diagonal/>
    </border>
    <border>
      <left style="medium">
        <color indexed="8"/>
      </left>
      <right style="thin">
        <color indexed="16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5"/>
      </left>
      <right style="thin">
        <color indexed="15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1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/>
      <right style="medium">
        <color indexed="8"/>
      </right>
      <top/>
      <bottom style="thin">
        <color indexed="15"/>
      </bottom>
      <diagonal/>
    </border>
    <border>
      <left/>
      <right style="medium">
        <color indexed="8"/>
      </right>
      <top/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9"/>
      </top>
      <bottom style="thin">
        <color indexed="15"/>
      </bottom>
      <diagonal/>
    </border>
    <border>
      <left/>
      <right style="medium">
        <color indexed="8"/>
      </right>
      <top style="thin">
        <color indexed="15"/>
      </top>
      <bottom style="thin">
        <color indexed="13"/>
      </bottom>
      <diagonal/>
    </border>
    <border>
      <left style="medium">
        <color indexed="8"/>
      </left>
      <right/>
      <top style="thin">
        <color indexed="16"/>
      </top>
      <bottom style="thin">
        <color indexed="13"/>
      </bottom>
      <diagonal/>
    </border>
    <border>
      <left/>
      <right/>
      <top style="thin">
        <color indexed="16"/>
      </top>
      <bottom style="thin">
        <color indexed="13"/>
      </bottom>
      <diagonal/>
    </border>
    <border>
      <left/>
      <right style="medium">
        <color indexed="8"/>
      </right>
      <top style="thin">
        <color indexed="16"/>
      </top>
      <bottom style="thin">
        <color indexed="13"/>
      </bottom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/>
      <right style="medium">
        <color indexed="8"/>
      </right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medium">
        <color indexed="8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8"/>
      </left>
      <right/>
      <top/>
      <bottom style="thin">
        <color indexed="16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medium">
        <color indexed="8"/>
      </left>
      <right style="medium">
        <color indexed="16"/>
      </right>
      <top style="medium">
        <color indexed="8"/>
      </top>
      <bottom style="thin">
        <color indexed="16"/>
      </bottom>
      <diagonal/>
    </border>
    <border>
      <left style="medium">
        <color indexed="11"/>
      </left>
      <right style="medium">
        <color indexed="16"/>
      </right>
      <top style="thin">
        <color indexed="16"/>
      </top>
      <bottom style="thin">
        <color indexed="11"/>
      </bottom>
      <diagonal/>
    </border>
    <border>
      <left style="medium">
        <color indexed="11"/>
      </left>
      <right style="medium">
        <color indexed="16"/>
      </right>
      <top style="thin">
        <color indexed="11"/>
      </top>
      <bottom style="thin">
        <color indexed="11"/>
      </bottom>
      <diagonal/>
    </border>
    <border>
      <left style="medium">
        <color indexed="11"/>
      </left>
      <right style="medium">
        <color indexed="16"/>
      </right>
      <top style="thin">
        <color indexed="11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49" fontId="1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0" borderId="4" xfId="0" applyFont="1" applyBorder="1" applyAlignment="1"/>
    <xf numFmtId="0" fontId="2" fillId="2" borderId="5" xfId="0" applyNumberFormat="1" applyFont="1" applyFill="1" applyBorder="1" applyAlignment="1"/>
    <xf numFmtId="0" fontId="2" fillId="2" borderId="5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/>
    <xf numFmtId="0" fontId="4" fillId="2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5" fillId="2" borderId="8" xfId="0" applyNumberFormat="1" applyFont="1" applyFill="1" applyBorder="1" applyAlignment="1"/>
    <xf numFmtId="0" fontId="6" fillId="2" borderId="9" xfId="0" applyNumberFormat="1" applyFont="1" applyFill="1" applyBorder="1" applyAlignment="1"/>
    <xf numFmtId="49" fontId="7" fillId="2" borderId="11" xfId="0" applyNumberFormat="1" applyFont="1" applyFill="1" applyBorder="1" applyAlignment="1"/>
    <xf numFmtId="0" fontId="7" fillId="2" borderId="12" xfId="0" applyNumberFormat="1" applyFont="1" applyFill="1" applyBorder="1" applyAlignment="1"/>
    <xf numFmtId="0" fontId="8" fillId="2" borderId="13" xfId="0" applyNumberFormat="1" applyFont="1" applyFill="1" applyBorder="1" applyAlignment="1">
      <alignment wrapText="1"/>
    </xf>
    <xf numFmtId="0" fontId="7" fillId="2" borderId="13" xfId="0" applyNumberFormat="1" applyFont="1" applyFill="1" applyBorder="1" applyAlignment="1"/>
    <xf numFmtId="0" fontId="9" fillId="2" borderId="13" xfId="0" applyNumberFormat="1" applyFont="1" applyFill="1" applyBorder="1" applyAlignment="1">
      <alignment horizontal="right"/>
    </xf>
    <xf numFmtId="0" fontId="10" fillId="2" borderId="14" xfId="0" applyNumberFormat="1" applyFont="1" applyFill="1" applyBorder="1" applyAlignment="1"/>
    <xf numFmtId="0" fontId="10" fillId="2" borderId="5" xfId="0" applyNumberFormat="1" applyFont="1" applyFill="1" applyBorder="1" applyAlignment="1"/>
    <xf numFmtId="0" fontId="0" fillId="0" borderId="5" xfId="0" applyFont="1" applyBorder="1" applyAlignment="1"/>
    <xf numFmtId="0" fontId="0" fillId="0" borderId="7" xfId="0" applyFont="1" applyBorder="1" applyAlignment="1"/>
    <xf numFmtId="0" fontId="3" fillId="2" borderId="15" xfId="0" applyNumberFormat="1" applyFont="1" applyFill="1" applyBorder="1" applyAlignment="1">
      <alignment horizontal="center" vertical="top" wrapText="1"/>
    </xf>
    <xf numFmtId="0" fontId="3" fillId="2" borderId="16" xfId="0" applyNumberFormat="1" applyFont="1" applyFill="1" applyBorder="1" applyAlignment="1">
      <alignment horizontal="center" vertical="top" wrapText="1"/>
    </xf>
    <xf numFmtId="0" fontId="3" fillId="2" borderId="17" xfId="0" applyNumberFormat="1" applyFont="1" applyFill="1" applyBorder="1" applyAlignment="1">
      <alignment horizontal="center" vertical="top" wrapText="1"/>
    </xf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0" fontId="12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13" fillId="2" borderId="21" xfId="0" applyNumberFormat="1" applyFont="1" applyFill="1" applyBorder="1" applyAlignment="1"/>
    <xf numFmtId="0" fontId="13" fillId="2" borderId="22" xfId="0" applyNumberFormat="1" applyFont="1" applyFill="1" applyBorder="1" applyAlignment="1"/>
    <xf numFmtId="49" fontId="3" fillId="2" borderId="5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49" fontId="3" fillId="2" borderId="27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13" fillId="2" borderId="5" xfId="0" applyNumberFormat="1" applyFont="1" applyFill="1" applyBorder="1" applyAlignment="1"/>
    <xf numFmtId="0" fontId="13" fillId="2" borderId="7" xfId="0" applyNumberFormat="1" applyFont="1" applyFill="1" applyBorder="1" applyAlignment="1"/>
    <xf numFmtId="0" fontId="14" fillId="3" borderId="28" xfId="0" applyNumberFormat="1" applyFont="1" applyFill="1" applyBorder="1" applyAlignment="1"/>
    <xf numFmtId="49" fontId="14" fillId="3" borderId="29" xfId="0" applyNumberFormat="1" applyFont="1" applyFill="1" applyBorder="1" applyAlignment="1"/>
    <xf numFmtId="49" fontId="14" fillId="3" borderId="30" xfId="0" applyNumberFormat="1" applyFont="1" applyFill="1" applyBorder="1" applyAlignment="1">
      <alignment horizontal="center"/>
    </xf>
    <xf numFmtId="1" fontId="15" fillId="4" borderId="31" xfId="0" applyNumberFormat="1" applyFont="1" applyFill="1" applyBorder="1" applyAlignment="1">
      <alignment horizontal="center"/>
    </xf>
    <xf numFmtId="1" fontId="16" fillId="4" borderId="32" xfId="0" applyNumberFormat="1" applyFont="1" applyFill="1" applyBorder="1" applyAlignment="1">
      <alignment horizontal="center"/>
    </xf>
    <xf numFmtId="1" fontId="15" fillId="4" borderId="33" xfId="0" applyNumberFormat="1" applyFont="1" applyFill="1" applyBorder="1" applyAlignment="1">
      <alignment horizontal="center"/>
    </xf>
    <xf numFmtId="1" fontId="14" fillId="3" borderId="34" xfId="0" applyNumberFormat="1" applyFont="1" applyFill="1" applyBorder="1" applyAlignment="1">
      <alignment horizontal="center"/>
    </xf>
    <xf numFmtId="1" fontId="14" fillId="3" borderId="35" xfId="0" applyNumberFormat="1" applyFont="1" applyFill="1" applyBorder="1" applyAlignment="1">
      <alignment horizontal="center"/>
    </xf>
    <xf numFmtId="0" fontId="14" fillId="3" borderId="36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/>
    <xf numFmtId="0" fontId="17" fillId="2" borderId="5" xfId="0" applyNumberFormat="1" applyFont="1" applyFill="1" applyBorder="1" applyAlignment="1"/>
    <xf numFmtId="0" fontId="18" fillId="2" borderId="5" xfId="0" applyNumberFormat="1" applyFont="1" applyFill="1" applyBorder="1" applyAlignment="1"/>
    <xf numFmtId="0" fontId="18" fillId="2" borderId="7" xfId="0" applyNumberFormat="1" applyFont="1" applyFill="1" applyBorder="1" applyAlignment="1"/>
    <xf numFmtId="49" fontId="14" fillId="3" borderId="28" xfId="0" applyNumberFormat="1" applyFont="1" applyFill="1" applyBorder="1" applyAlignment="1"/>
    <xf numFmtId="49" fontId="14" fillId="3" borderId="37" xfId="0" applyNumberFormat="1" applyFont="1" applyFill="1" applyBorder="1" applyAlignment="1">
      <alignment horizontal="center"/>
    </xf>
    <xf numFmtId="1" fontId="16" fillId="4" borderId="38" xfId="0" applyNumberFormat="1" applyFont="1" applyFill="1" applyBorder="1" applyAlignment="1">
      <alignment horizontal="center"/>
    </xf>
    <xf numFmtId="1" fontId="15" fillId="4" borderId="39" xfId="0" applyNumberFormat="1" applyFont="1" applyFill="1" applyBorder="1" applyAlignment="1">
      <alignment horizontal="center"/>
    </xf>
    <xf numFmtId="0" fontId="19" fillId="2" borderId="14" xfId="0" applyNumberFormat="1" applyFont="1" applyFill="1" applyBorder="1" applyAlignment="1"/>
    <xf numFmtId="0" fontId="0" fillId="2" borderId="5" xfId="0" applyFont="1" applyFill="1" applyBorder="1" applyAlignment="1"/>
    <xf numFmtId="0" fontId="16" fillId="2" borderId="40" xfId="0" applyNumberFormat="1" applyFont="1" applyFill="1" applyBorder="1" applyAlignment="1"/>
    <xf numFmtId="0" fontId="16" fillId="2" borderId="41" xfId="0" applyNumberFormat="1" applyFont="1" applyFill="1" applyBorder="1" applyAlignment="1"/>
    <xf numFmtId="0" fontId="16" fillId="2" borderId="42" xfId="0" applyNumberFormat="1" applyFont="1" applyFill="1" applyBorder="1" applyAlignment="1"/>
    <xf numFmtId="49" fontId="16" fillId="2" borderId="43" xfId="0" applyNumberFormat="1" applyFont="1" applyFill="1" applyBorder="1" applyAlignment="1"/>
    <xf numFmtId="1" fontId="20" fillId="2" borderId="44" xfId="0" applyNumberFormat="1" applyFont="1" applyFill="1" applyBorder="1" applyAlignment="1">
      <alignment horizontal="center"/>
    </xf>
    <xf numFmtId="1" fontId="20" fillId="2" borderId="42" xfId="0" applyNumberFormat="1" applyFont="1" applyFill="1" applyBorder="1" applyAlignment="1">
      <alignment horizontal="center"/>
    </xf>
    <xf numFmtId="1" fontId="20" fillId="2" borderId="43" xfId="0" applyNumberFormat="1" applyFont="1" applyFill="1" applyBorder="1" applyAlignment="1">
      <alignment horizontal="center"/>
    </xf>
    <xf numFmtId="1" fontId="20" fillId="2" borderId="45" xfId="0" applyNumberFormat="1" applyFont="1" applyFill="1" applyBorder="1" applyAlignment="1">
      <alignment horizontal="center"/>
    </xf>
    <xf numFmtId="1" fontId="20" fillId="2" borderId="46" xfId="0" applyNumberFormat="1" applyFont="1" applyFill="1" applyBorder="1" applyAlignment="1">
      <alignment horizontal="center"/>
    </xf>
    <xf numFmtId="1" fontId="20" fillId="2" borderId="47" xfId="0" applyNumberFormat="1" applyFont="1" applyFill="1" applyBorder="1" applyAlignment="1">
      <alignment horizontal="center"/>
    </xf>
    <xf numFmtId="1" fontId="16" fillId="2" borderId="48" xfId="0" applyNumberFormat="1" applyFont="1" applyFill="1" applyBorder="1" applyAlignment="1"/>
    <xf numFmtId="0" fontId="0" fillId="2" borderId="49" xfId="0" applyFont="1" applyFill="1" applyBorder="1" applyAlignment="1"/>
    <xf numFmtId="0" fontId="21" fillId="2" borderId="5" xfId="0" applyNumberFormat="1" applyFont="1" applyFill="1" applyBorder="1" applyAlignment="1"/>
    <xf numFmtId="0" fontId="22" fillId="2" borderId="5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50" xfId="0" applyNumberFormat="1" applyFont="1" applyFill="1" applyBorder="1" applyAlignment="1"/>
    <xf numFmtId="0" fontId="0" fillId="2" borderId="51" xfId="0" applyNumberFormat="1" applyFont="1" applyFill="1" applyBorder="1" applyAlignment="1"/>
    <xf numFmtId="49" fontId="21" fillId="2" borderId="51" xfId="0" applyNumberFormat="1" applyFont="1" applyFill="1" applyBorder="1" applyAlignment="1"/>
    <xf numFmtId="49" fontId="1" fillId="2" borderId="51" xfId="0" applyNumberFormat="1" applyFont="1" applyFill="1" applyBorder="1" applyAlignment="1"/>
    <xf numFmtId="0" fontId="21" fillId="2" borderId="51" xfId="0" applyNumberFormat="1" applyFont="1" applyFill="1" applyBorder="1" applyAlignment="1"/>
    <xf numFmtId="0" fontId="21" fillId="2" borderId="51" xfId="0" applyNumberFormat="1" applyFont="1" applyFill="1" applyBorder="1" applyAlignment="1">
      <alignment horizontal="right"/>
    </xf>
    <xf numFmtId="0" fontId="0" fillId="2" borderId="51" xfId="0" applyFont="1" applyFill="1" applyBorder="1" applyAlignment="1"/>
    <xf numFmtId="0" fontId="0" fillId="2" borderId="4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21" fillId="2" borderId="5" xfId="0" applyNumberFormat="1" applyFont="1" applyFill="1" applyBorder="1" applyAlignment="1">
      <alignment horizontal="right"/>
    </xf>
    <xf numFmtId="0" fontId="24" fillId="2" borderId="5" xfId="0" applyNumberFormat="1" applyFont="1" applyFill="1" applyBorder="1" applyAlignment="1">
      <alignment horizontal="right"/>
    </xf>
    <xf numFmtId="1" fontId="24" fillId="2" borderId="5" xfId="0" applyNumberFormat="1" applyFont="1" applyFill="1" applyBorder="1" applyAlignment="1"/>
    <xf numFmtId="0" fontId="23" fillId="2" borderId="5" xfId="0" applyNumberFormat="1" applyFont="1" applyFill="1" applyBorder="1" applyAlignment="1"/>
    <xf numFmtId="49" fontId="23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left"/>
    </xf>
    <xf numFmtId="0" fontId="23" fillId="2" borderId="5" xfId="0" applyNumberFormat="1" applyFont="1" applyFill="1" applyBorder="1" applyAlignment="1">
      <alignment horizontal="center"/>
    </xf>
    <xf numFmtId="0" fontId="25" fillId="2" borderId="5" xfId="0" applyNumberFormat="1" applyFont="1" applyFill="1" applyBorder="1" applyAlignment="1">
      <alignment horizontal="center"/>
    </xf>
    <xf numFmtId="0" fontId="26" fillId="2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right"/>
    </xf>
    <xf numFmtId="0" fontId="0" fillId="2" borderId="52" xfId="0" applyNumberFormat="1" applyFont="1" applyFill="1" applyBorder="1" applyAlignment="1"/>
    <xf numFmtId="0" fontId="0" fillId="2" borderId="53" xfId="0" applyNumberFormat="1" applyFont="1" applyFill="1" applyBorder="1" applyAlignment="1"/>
    <xf numFmtId="0" fontId="0" fillId="2" borderId="53" xfId="0" applyFont="1" applyFill="1" applyBorder="1" applyAlignment="1"/>
    <xf numFmtId="49" fontId="1" fillId="2" borderId="53" xfId="0" applyNumberFormat="1" applyFont="1" applyFill="1" applyBorder="1" applyAlignment="1"/>
    <xf numFmtId="0" fontId="23" fillId="2" borderId="53" xfId="0" applyNumberFormat="1" applyFont="1" applyFill="1" applyBorder="1" applyAlignment="1"/>
    <xf numFmtId="0" fontId="12" fillId="2" borderId="53" xfId="0" applyNumberFormat="1" applyFont="1" applyFill="1" applyBorder="1" applyAlignment="1"/>
    <xf numFmtId="0" fontId="0" fillId="2" borderId="54" xfId="0" applyNumberFormat="1" applyFont="1" applyFill="1" applyBorder="1" applyAlignment="1"/>
    <xf numFmtId="0" fontId="0" fillId="0" borderId="0" xfId="0" applyNumberFormat="1" applyFont="1" applyAlignment="1"/>
    <xf numFmtId="0" fontId="2" fillId="2" borderId="4" xfId="0" applyNumberFormat="1" applyFont="1" applyFill="1" applyBorder="1" applyAlignment="1"/>
    <xf numFmtId="49" fontId="6" fillId="2" borderId="11" xfId="0" applyNumberFormat="1" applyFont="1" applyFill="1" applyBorder="1" applyAlignment="1"/>
    <xf numFmtId="0" fontId="6" fillId="2" borderId="12" xfId="0" applyNumberFormat="1" applyFont="1" applyFill="1" applyBorder="1" applyAlignment="1"/>
    <xf numFmtId="0" fontId="7" fillId="2" borderId="13" xfId="0" applyNumberFormat="1" applyFont="1" applyFill="1" applyBorder="1" applyAlignment="1">
      <alignment horizontal="right"/>
    </xf>
    <xf numFmtId="0" fontId="3" fillId="2" borderId="15" xfId="0" applyNumberFormat="1" applyFont="1" applyFill="1" applyBorder="1" applyAlignment="1">
      <alignment horizontal="center" vertical="top"/>
    </xf>
    <xf numFmtId="0" fontId="3" fillId="2" borderId="16" xfId="0" applyNumberFormat="1" applyFont="1" applyFill="1" applyBorder="1" applyAlignment="1">
      <alignment horizontal="center" vertical="top"/>
    </xf>
    <xf numFmtId="0" fontId="0" fillId="2" borderId="16" xfId="0" applyNumberFormat="1" applyFont="1" applyFill="1" applyBorder="1" applyAlignment="1">
      <alignment horizontal="center" vertical="top"/>
    </xf>
    <xf numFmtId="0" fontId="0" fillId="2" borderId="17" xfId="0" applyNumberFormat="1" applyFont="1" applyFill="1" applyBorder="1" applyAlignment="1">
      <alignment horizontal="center" vertical="top"/>
    </xf>
    <xf numFmtId="0" fontId="12" fillId="2" borderId="14" xfId="0" applyNumberFormat="1" applyFont="1" applyFill="1" applyBorder="1" applyAlignment="1">
      <alignment horizontal="center" vertical="top"/>
    </xf>
    <xf numFmtId="0" fontId="0" fillId="2" borderId="7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 wrapText="1"/>
    </xf>
    <xf numFmtId="49" fontId="3" fillId="2" borderId="26" xfId="0" applyNumberFormat="1" applyFont="1" applyFill="1" applyBorder="1" applyAlignment="1">
      <alignment horizontal="center" wrapText="1"/>
    </xf>
    <xf numFmtId="49" fontId="3" fillId="2" borderId="27" xfId="0" applyNumberFormat="1" applyFont="1" applyFill="1" applyBorder="1" applyAlignment="1">
      <alignment horizontal="center" wrapText="1"/>
    </xf>
    <xf numFmtId="1" fontId="15" fillId="4" borderId="55" xfId="0" applyNumberFormat="1" applyFont="1" applyFill="1" applyBorder="1" applyAlignment="1">
      <alignment horizontal="center"/>
    </xf>
    <xf numFmtId="0" fontId="27" fillId="2" borderId="14" xfId="0" applyNumberFormat="1" applyFont="1" applyFill="1" applyBorder="1" applyAlignment="1"/>
    <xf numFmtId="0" fontId="15" fillId="2" borderId="14" xfId="0" applyNumberFormat="1" applyFont="1" applyFill="1" applyBorder="1" applyAlignment="1"/>
    <xf numFmtId="0" fontId="14" fillId="5" borderId="56" xfId="0" applyNumberFormat="1" applyFont="1" applyFill="1" applyBorder="1" applyAlignment="1"/>
    <xf numFmtId="1" fontId="20" fillId="2" borderId="57" xfId="0" applyNumberFormat="1" applyFont="1" applyFill="1" applyBorder="1" applyAlignment="1">
      <alignment horizontal="center"/>
    </xf>
    <xf numFmtId="1" fontId="20" fillId="2" borderId="58" xfId="0" applyNumberFormat="1" applyFont="1" applyFill="1" applyBorder="1" applyAlignment="1">
      <alignment horizontal="center"/>
    </xf>
    <xf numFmtId="1" fontId="20" fillId="2" borderId="59" xfId="0" applyNumberFormat="1" applyFont="1" applyFill="1" applyBorder="1" applyAlignment="1">
      <alignment horizontal="center"/>
    </xf>
    <xf numFmtId="0" fontId="14" fillId="5" borderId="60" xfId="0" applyNumberFormat="1" applyFont="1" applyFill="1" applyBorder="1" applyAlignment="1">
      <alignment horizontal="center"/>
    </xf>
    <xf numFmtId="0" fontId="28" fillId="2" borderId="4" xfId="0" applyNumberFormat="1" applyFont="1" applyFill="1" applyBorder="1" applyAlignment="1"/>
    <xf numFmtId="49" fontId="28" fillId="2" borderId="5" xfId="0" applyNumberFormat="1" applyFont="1" applyFill="1" applyBorder="1" applyAlignment="1">
      <alignment horizontal="center"/>
    </xf>
    <xf numFmtId="1" fontId="29" fillId="2" borderId="5" xfId="0" applyNumberFormat="1" applyFont="1" applyFill="1" applyBorder="1" applyAlignment="1">
      <alignment horizontal="center"/>
    </xf>
    <xf numFmtId="0" fontId="30" fillId="2" borderId="5" xfId="0" applyNumberFormat="1" applyFont="1" applyFill="1" applyBorder="1" applyAlignment="1"/>
    <xf numFmtId="0" fontId="16" fillId="2" borderId="4" xfId="0" applyNumberFormat="1" applyFont="1" applyFill="1" applyBorder="1" applyAlignment="1"/>
    <xf numFmtId="49" fontId="16" fillId="2" borderId="5" xfId="0" applyNumberFormat="1" applyFont="1" applyFill="1" applyBorder="1" applyAlignment="1"/>
    <xf numFmtId="1" fontId="16" fillId="2" borderId="5" xfId="0" applyNumberFormat="1" applyFont="1" applyFill="1" applyBorder="1" applyAlignment="1"/>
    <xf numFmtId="0" fontId="21" fillId="2" borderId="4" xfId="0" applyNumberFormat="1" applyFont="1" applyFill="1" applyBorder="1" applyAlignment="1"/>
    <xf numFmtId="0" fontId="31" fillId="2" borderId="5" xfId="0" applyNumberFormat="1" applyFont="1" applyFill="1" applyBorder="1" applyAlignment="1">
      <alignment horizontal="right"/>
    </xf>
    <xf numFmtId="1" fontId="31" fillId="2" borderId="5" xfId="0" applyNumberFormat="1" applyFont="1" applyFill="1" applyBorder="1" applyAlignment="1"/>
    <xf numFmtId="0" fontId="23" fillId="2" borderId="4" xfId="0" applyNumberFormat="1" applyFont="1" applyFill="1" applyBorder="1" applyAlignment="1"/>
    <xf numFmtId="0" fontId="21" fillId="2" borderId="52" xfId="0" applyNumberFormat="1" applyFont="1" applyFill="1" applyBorder="1" applyAlignment="1"/>
    <xf numFmtId="164" fontId="21" fillId="2" borderId="53" xfId="0" applyNumberFormat="1" applyFont="1" applyFill="1" applyBorder="1" applyAlignment="1">
      <alignment horizontal="right"/>
    </xf>
    <xf numFmtId="164" fontId="21" fillId="2" borderId="53" xfId="0" applyNumberFormat="1" applyFont="1" applyFill="1" applyBorder="1" applyAlignment="1"/>
    <xf numFmtId="0" fontId="21" fillId="2" borderId="53" xfId="0" applyNumberFormat="1" applyFont="1" applyFill="1" applyBorder="1" applyAlignment="1">
      <alignment horizontal="right"/>
    </xf>
    <xf numFmtId="0" fontId="21" fillId="2" borderId="53" xfId="0" applyNumberFormat="1" applyFont="1" applyFill="1" applyBorder="1" applyAlignment="1"/>
    <xf numFmtId="0" fontId="0" fillId="0" borderId="0" xfId="0" applyNumberFormat="1" applyFont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7" fillId="2" borderId="11" xfId="0" applyNumberFormat="1" applyFont="1" applyFill="1" applyBorder="1" applyAlignment="1"/>
    <xf numFmtId="0" fontId="32" fillId="2" borderId="13" xfId="0" applyNumberFormat="1" applyFont="1" applyFill="1" applyBorder="1" applyAlignment="1"/>
    <xf numFmtId="0" fontId="0" fillId="0" borderId="14" xfId="0" applyFont="1" applyBorder="1" applyAlignment="1"/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17" xfId="0" applyNumberFormat="1" applyFont="1" applyFill="1" applyBorder="1" applyAlignment="1">
      <alignment horizontal="center" vertical="top" wrapText="1"/>
    </xf>
    <xf numFmtId="49" fontId="3" fillId="2" borderId="22" xfId="0" applyNumberFormat="1" applyFont="1" applyFill="1" applyBorder="1" applyAlignment="1">
      <alignment horizontal="left"/>
    </xf>
    <xf numFmtId="49" fontId="3" fillId="2" borderId="61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 wrapText="1"/>
    </xf>
    <xf numFmtId="49" fontId="3" fillId="2" borderId="62" xfId="0" applyNumberFormat="1" applyFont="1" applyFill="1" applyBorder="1" applyAlignment="1">
      <alignment horizontal="center"/>
    </xf>
    <xf numFmtId="1" fontId="15" fillId="4" borderId="38" xfId="0" applyNumberFormat="1" applyFont="1" applyFill="1" applyBorder="1" applyAlignment="1">
      <alignment horizontal="center"/>
    </xf>
    <xf numFmtId="49" fontId="14" fillId="3" borderId="63" xfId="0" applyNumberFormat="1" applyFont="1" applyFill="1" applyBorder="1" applyAlignment="1"/>
    <xf numFmtId="49" fontId="14" fillId="3" borderId="64" xfId="0" applyNumberFormat="1" applyFont="1" applyFill="1" applyBorder="1" applyAlignment="1">
      <alignment horizontal="center"/>
    </xf>
    <xf numFmtId="49" fontId="14" fillId="3" borderId="65" xfId="0" applyNumberFormat="1" applyFont="1" applyFill="1" applyBorder="1" applyAlignment="1"/>
    <xf numFmtId="49" fontId="16" fillId="2" borderId="66" xfId="0" applyNumberFormat="1" applyFont="1" applyFill="1" applyBorder="1" applyAlignment="1"/>
    <xf numFmtId="1" fontId="20" fillId="2" borderId="67" xfId="0" applyNumberFormat="1" applyFont="1" applyFill="1" applyBorder="1" applyAlignment="1">
      <alignment horizontal="center"/>
    </xf>
    <xf numFmtId="1" fontId="20" fillId="2" borderId="68" xfId="0" applyNumberFormat="1" applyFont="1" applyFill="1" applyBorder="1" applyAlignment="1">
      <alignment horizontal="center"/>
    </xf>
    <xf numFmtId="1" fontId="20" fillId="2" borderId="69" xfId="0" applyNumberFormat="1" applyFont="1" applyFill="1" applyBorder="1" applyAlignment="1">
      <alignment horizontal="center"/>
    </xf>
    <xf numFmtId="1" fontId="16" fillId="2" borderId="60" xfId="0" applyNumberFormat="1" applyFont="1" applyFill="1" applyBorder="1" applyAlignment="1">
      <alignment horizontal="center"/>
    </xf>
    <xf numFmtId="0" fontId="28" fillId="2" borderId="50" xfId="0" applyNumberFormat="1" applyFont="1" applyFill="1" applyBorder="1" applyAlignment="1"/>
    <xf numFmtId="49" fontId="28" fillId="2" borderId="51" xfId="0" applyNumberFormat="1" applyFont="1" applyFill="1" applyBorder="1" applyAlignment="1">
      <alignment horizontal="center"/>
    </xf>
    <xf numFmtId="0" fontId="0" fillId="0" borderId="51" xfId="0" applyFont="1" applyBorder="1" applyAlignment="1"/>
    <xf numFmtId="1" fontId="29" fillId="2" borderId="51" xfId="0" applyNumberFormat="1" applyFont="1" applyFill="1" applyBorder="1" applyAlignment="1">
      <alignment horizontal="center"/>
    </xf>
    <xf numFmtId="0" fontId="30" fillId="2" borderId="51" xfId="0" applyNumberFormat="1" applyFont="1" applyFill="1" applyBorder="1" applyAlignment="1"/>
    <xf numFmtId="49" fontId="21" fillId="2" borderId="5" xfId="0" applyNumberFormat="1" applyFont="1" applyFill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49" fontId="2" fillId="2" borderId="5" xfId="0" applyNumberFormat="1" applyFont="1" applyFill="1" applyBorder="1" applyAlignment="1"/>
    <xf numFmtId="49" fontId="3" fillId="2" borderId="6" xfId="0" applyNumberFormat="1" applyFont="1" applyFill="1" applyBorder="1" applyAlignment="1">
      <alignment horizontal="center"/>
    </xf>
    <xf numFmtId="0" fontId="14" fillId="3" borderId="70" xfId="0" applyNumberFormat="1" applyFont="1" applyFill="1" applyBorder="1" applyAlignment="1"/>
    <xf numFmtId="49" fontId="14" fillId="3" borderId="5" xfId="0" applyNumberFormat="1" applyFont="1" applyFill="1" applyBorder="1" applyAlignment="1"/>
    <xf numFmtId="49" fontId="14" fillId="3" borderId="71" xfId="0" applyNumberFormat="1" applyFont="1" applyFill="1" applyBorder="1" applyAlignment="1">
      <alignment horizontal="center"/>
    </xf>
    <xf numFmtId="49" fontId="14" fillId="3" borderId="72" xfId="0" applyNumberFormat="1" applyFont="1" applyFill="1" applyBorder="1" applyAlignment="1"/>
    <xf numFmtId="0" fontId="7" fillId="2" borderId="73" xfId="0" applyNumberFormat="1" applyFont="1" applyFill="1" applyBorder="1" applyAlignment="1"/>
    <xf numFmtId="49" fontId="6" fillId="2" borderId="73" xfId="0" applyNumberFormat="1" applyFont="1" applyFill="1" applyBorder="1" applyAlignment="1"/>
    <xf numFmtId="0" fontId="6" fillId="2" borderId="73" xfId="0" applyNumberFormat="1" applyFont="1" applyFill="1" applyBorder="1" applyAlignment="1"/>
    <xf numFmtId="0" fontId="7" fillId="2" borderId="73" xfId="0" applyNumberFormat="1" applyFont="1" applyFill="1" applyBorder="1" applyAlignment="1">
      <alignment horizontal="right"/>
    </xf>
    <xf numFmtId="49" fontId="35" fillId="2" borderId="25" xfId="0" applyNumberFormat="1" applyFont="1" applyFill="1" applyBorder="1" applyAlignment="1">
      <alignment horizontal="center" wrapText="1"/>
    </xf>
    <xf numFmtId="49" fontId="35" fillId="2" borderId="75" xfId="0" applyNumberFormat="1" applyFont="1" applyFill="1" applyBorder="1" applyAlignment="1">
      <alignment horizontal="center" wrapText="1"/>
    </xf>
    <xf numFmtId="49" fontId="3" fillId="2" borderId="74" xfId="0" applyNumberFormat="1" applyFont="1" applyFill="1" applyBorder="1" applyAlignment="1">
      <alignment horizontal="center" wrapText="1"/>
    </xf>
    <xf numFmtId="0" fontId="0" fillId="0" borderId="5" xfId="0" applyNumberFormat="1" applyFont="1" applyBorder="1" applyAlignment="1"/>
    <xf numFmtId="1" fontId="15" fillId="4" borderId="76" xfId="0" applyNumberFormat="1" applyFont="1" applyFill="1" applyBorder="1" applyAlignment="1">
      <alignment horizontal="center"/>
    </xf>
    <xf numFmtId="0" fontId="34" fillId="3" borderId="77" xfId="0" applyNumberFormat="1" applyFont="1" applyFill="1" applyBorder="1" applyAlignment="1">
      <alignment horizontal="center"/>
    </xf>
    <xf numFmtId="0" fontId="14" fillId="3" borderId="77" xfId="0" applyNumberFormat="1" applyFont="1" applyFill="1" applyBorder="1" applyAlignment="1">
      <alignment horizontal="center"/>
    </xf>
    <xf numFmtId="0" fontId="14" fillId="3" borderId="77" xfId="0" applyFont="1" applyFill="1" applyBorder="1" applyAlignment="1">
      <alignment horizontal="center"/>
    </xf>
    <xf numFmtId="0" fontId="14" fillId="3" borderId="78" xfId="0" applyNumberFormat="1" applyFont="1" applyFill="1" applyBorder="1" applyAlignment="1">
      <alignment horizontal="center"/>
    </xf>
    <xf numFmtId="1" fontId="38" fillId="4" borderId="39" xfId="0" applyNumberFormat="1" applyFont="1" applyFill="1" applyBorder="1" applyAlignment="1">
      <alignment horizontal="center"/>
    </xf>
    <xf numFmtId="49" fontId="34" fillId="3" borderId="28" xfId="0" applyNumberFormat="1" applyFont="1" applyFill="1" applyBorder="1" applyAlignment="1"/>
    <xf numFmtId="49" fontId="35" fillId="2" borderId="79" xfId="0" applyNumberFormat="1" applyFont="1" applyFill="1" applyBorder="1" applyAlignment="1">
      <alignment horizontal="center" wrapText="1"/>
    </xf>
    <xf numFmtId="1" fontId="15" fillId="4" borderId="80" xfId="0" applyNumberFormat="1" applyFont="1" applyFill="1" applyBorder="1" applyAlignment="1">
      <alignment horizontal="center"/>
    </xf>
    <xf numFmtId="1" fontId="15" fillId="4" borderId="81" xfId="0" applyNumberFormat="1" applyFont="1" applyFill="1" applyBorder="1" applyAlignment="1">
      <alignment horizontal="center"/>
    </xf>
    <xf numFmtId="1" fontId="15" fillId="4" borderId="82" xfId="0" applyNumberFormat="1" applyFont="1" applyFill="1" applyBorder="1" applyAlignment="1">
      <alignment horizontal="center"/>
    </xf>
    <xf numFmtId="49" fontId="34" fillId="3" borderId="3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center" vertical="top" wrapText="1"/>
    </xf>
    <xf numFmtId="1" fontId="11" fillId="2" borderId="19" xfId="0" applyNumberFormat="1" applyFont="1" applyFill="1" applyBorder="1" applyAlignment="1">
      <alignment horizontal="center" vertical="top"/>
    </xf>
    <xf numFmtId="1" fontId="11" fillId="2" borderId="20" xfId="0" applyNumberFormat="1" applyFont="1" applyFill="1" applyBorder="1" applyAlignment="1">
      <alignment horizontal="center" vertical="top"/>
    </xf>
    <xf numFmtId="1" fontId="11" fillId="2" borderId="19" xfId="0" applyNumberFormat="1" applyFont="1" applyFill="1" applyBorder="1" applyAlignment="1">
      <alignment horizontal="center" vertical="top" wrapText="1"/>
    </xf>
    <xf numFmtId="1" fontId="11" fillId="2" borderId="2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/>
    <xf numFmtId="0" fontId="7" fillId="2" borderId="12" xfId="0" applyNumberFormat="1" applyFont="1" applyFill="1" applyBorder="1" applyAlignment="1"/>
    <xf numFmtId="0" fontId="7" fillId="2" borderId="13" xfId="0" applyNumberFormat="1" applyFont="1" applyFill="1" applyBorder="1" applyAlignment="1"/>
    <xf numFmtId="49" fontId="7" fillId="2" borderId="9" xfId="0" applyNumberFormat="1" applyFont="1" applyFill="1" applyBorder="1" applyAlignment="1">
      <alignment horizontal="left"/>
    </xf>
    <xf numFmtId="0" fontId="7" fillId="2" borderId="10" xfId="0" applyNumberFormat="1" applyFont="1" applyFill="1" applyBorder="1" applyAlignment="1">
      <alignment horizontal="left"/>
    </xf>
    <xf numFmtId="0" fontId="3" fillId="2" borderId="18" xfId="0" applyNumberFormat="1" applyFont="1" applyFill="1" applyBorder="1" applyAlignment="1">
      <alignment horizontal="center" vertical="top"/>
    </xf>
    <xf numFmtId="0" fontId="3" fillId="2" borderId="19" xfId="0" applyNumberFormat="1" applyFont="1" applyFill="1" applyBorder="1" applyAlignment="1">
      <alignment horizontal="center" vertical="top"/>
    </xf>
    <xf numFmtId="0" fontId="3" fillId="2" borderId="20" xfId="0" applyNumberFormat="1" applyFont="1" applyFill="1" applyBorder="1" applyAlignment="1">
      <alignment horizontal="center" vertical="top"/>
    </xf>
    <xf numFmtId="49" fontId="11" fillId="2" borderId="18" xfId="0" applyNumberFormat="1" applyFont="1" applyFill="1" applyBorder="1" applyAlignment="1">
      <alignment horizontal="center" vertical="top"/>
    </xf>
    <xf numFmtId="49" fontId="7" fillId="2" borderId="8" xfId="0" applyNumberFormat="1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2" borderId="18" xfId="0" applyNumberFormat="1" applyFont="1" applyFill="1" applyBorder="1" applyAlignment="1">
      <alignment horizontal="center" vertical="top" wrapText="1"/>
    </xf>
    <xf numFmtId="0" fontId="3" fillId="2" borderId="19" xfId="0" applyNumberFormat="1" applyFont="1" applyFill="1" applyBorder="1" applyAlignment="1">
      <alignment horizontal="center" vertical="top" wrapText="1"/>
    </xf>
    <xf numFmtId="0" fontId="3" fillId="2" borderId="20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/>
    <xf numFmtId="49" fontId="33" fillId="2" borderId="18" xfId="0" applyNumberFormat="1" applyFont="1" applyFill="1" applyBorder="1" applyAlignment="1">
      <alignment horizontal="center" vertical="top" wrapText="1"/>
    </xf>
    <xf numFmtId="1" fontId="11" fillId="2" borderId="18" xfId="0" applyNumberFormat="1" applyFont="1" applyFill="1" applyBorder="1" applyAlignment="1">
      <alignment horizontal="center" vertical="top" wrapText="1"/>
    </xf>
    <xf numFmtId="49" fontId="35" fillId="2" borderId="18" xfId="0" applyNumberFormat="1" applyFont="1" applyFill="1" applyBorder="1" applyAlignment="1">
      <alignment horizontal="center" vertical="top" wrapText="1"/>
    </xf>
    <xf numFmtId="1" fontId="35" fillId="2" borderId="19" xfId="0" applyNumberFormat="1" applyFont="1" applyFill="1" applyBorder="1" applyAlignment="1">
      <alignment horizontal="center" vertical="top" wrapText="1"/>
    </xf>
    <xf numFmtId="1" fontId="35" fillId="2" borderId="20" xfId="0" applyNumberFormat="1" applyFont="1" applyFill="1" applyBorder="1" applyAlignment="1">
      <alignment horizontal="center" vertical="top" wrapText="1"/>
    </xf>
    <xf numFmtId="49" fontId="36" fillId="2" borderId="5" xfId="0" applyNumberFormat="1" applyFont="1" applyFill="1" applyBorder="1" applyAlignment="1"/>
    <xf numFmtId="49" fontId="37" fillId="2" borderId="9" xfId="0" applyNumberFormat="1" applyFont="1" applyFill="1" applyBorder="1" applyAlignment="1">
      <alignment horizontal="left"/>
    </xf>
    <xf numFmtId="0" fontId="7" fillId="2" borderId="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1F497D"/>
      <rgbColor rgb="FF4F81BD"/>
      <rgbColor rgb="FFA8C0DE"/>
      <rgbColor rgb="FFB2B2B2"/>
      <rgbColor rgb="FF595959"/>
      <rgbColor rgb="FFB8CCE4"/>
      <rgbColor rgb="FFFF0000"/>
      <rgbColor rgb="FFEEEC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257175</xdr:colOff>
      <xdr:row>2</xdr:row>
      <xdr:rowOff>180975</xdr:rowOff>
    </xdr:to>
    <xdr:pic>
      <xdr:nvPicPr>
        <xdr:cNvPr id="2" name="image1.png" descr="BRYDFOT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257175</xdr:colOff>
      <xdr:row>2</xdr:row>
      <xdr:rowOff>180975</xdr:rowOff>
    </xdr:to>
    <xdr:pic>
      <xdr:nvPicPr>
        <xdr:cNvPr id="4" name="image1.png" descr="BRYDFOT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257175</xdr:colOff>
      <xdr:row>2</xdr:row>
      <xdr:rowOff>180975</xdr:rowOff>
    </xdr:to>
    <xdr:pic>
      <xdr:nvPicPr>
        <xdr:cNvPr id="6" name="image1.png" descr="BRYDFOT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727075" cy="6762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257175</xdr:colOff>
      <xdr:row>2</xdr:row>
      <xdr:rowOff>180975</xdr:rowOff>
    </xdr:to>
    <xdr:pic>
      <xdr:nvPicPr>
        <xdr:cNvPr id="2" name="image1.png" descr="BRYDFOT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showGridLines="0" zoomScaleNormal="100" workbookViewId="0">
      <selection activeCell="P8" sqref="P8"/>
    </sheetView>
  </sheetViews>
  <sheetFormatPr defaultColWidth="8.81640625" defaultRowHeight="15" customHeight="1" x14ac:dyDescent="0.25"/>
  <cols>
    <col min="1" max="1" width="4.7265625" style="1" customWidth="1"/>
    <col min="2" max="2" width="1.453125" style="1" customWidth="1"/>
    <col min="3" max="3" width="20.7265625" style="1" customWidth="1"/>
    <col min="4" max="4" width="9.7265625" style="1" customWidth="1"/>
    <col min="5" max="5" width="9.26953125" style="1" customWidth="1"/>
    <col min="6" max="6" width="8.7265625" style="1" customWidth="1"/>
    <col min="7" max="7" width="8.453125" style="1" customWidth="1"/>
    <col min="8" max="8" width="9.26953125" style="1" customWidth="1"/>
    <col min="9" max="9" width="8.7265625" style="1" customWidth="1"/>
    <col min="10" max="10" width="8.453125" style="1" customWidth="1"/>
    <col min="11" max="11" width="9.26953125" style="1" customWidth="1"/>
    <col min="12" max="12" width="8.7265625" style="1" customWidth="1"/>
    <col min="13" max="13" width="8.453125" style="1" customWidth="1"/>
    <col min="14" max="14" width="9.26953125" style="1" customWidth="1"/>
    <col min="15" max="15" width="8.7265625" style="1" customWidth="1"/>
    <col min="16" max="16" width="8.453125" style="1" customWidth="1"/>
    <col min="17" max="18" width="6.81640625" style="1" customWidth="1"/>
    <col min="19" max="19" width="12.81640625" style="1" customWidth="1"/>
    <col min="20" max="20" width="13.453125" style="1" customWidth="1"/>
    <col min="21" max="38" width="12.7265625" style="1" customWidth="1"/>
    <col min="39" max="39" width="20.7265625" style="1" customWidth="1"/>
    <col min="40" max="40" width="10.7265625" style="1" customWidth="1"/>
    <col min="41" max="256" width="8.81640625" style="1" customWidth="1"/>
  </cols>
  <sheetData>
    <row r="1" spans="1:256" ht="15" customHeight="1" x14ac:dyDescent="0.35">
      <c r="A1" s="2"/>
      <c r="B1" s="3"/>
      <c r="C1" s="4"/>
      <c r="D1" s="5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6"/>
    </row>
    <row r="2" spans="1:256" ht="24" customHeight="1" x14ac:dyDescent="0.4">
      <c r="A2" s="7"/>
      <c r="B2" s="8"/>
      <c r="C2" s="200" t="s">
        <v>68</v>
      </c>
      <c r="D2" s="200"/>
      <c r="E2" s="200"/>
      <c r="F2" s="200"/>
      <c r="G2" s="200"/>
      <c r="H2" s="200"/>
      <c r="I2" s="200"/>
      <c r="J2" s="8"/>
      <c r="K2" s="8"/>
      <c r="L2" s="93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10"/>
    </row>
    <row r="3" spans="1:256" ht="15" customHeight="1" x14ac:dyDescent="0.4">
      <c r="A3" s="7"/>
      <c r="B3" s="8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10"/>
    </row>
    <row r="4" spans="1:256" ht="21" customHeight="1" x14ac:dyDescent="0.45">
      <c r="A4" s="13"/>
      <c r="B4" s="14"/>
      <c r="C4" s="209" t="s">
        <v>0</v>
      </c>
      <c r="D4" s="210"/>
      <c r="E4" s="15" t="s">
        <v>1</v>
      </c>
      <c r="F4" s="16"/>
      <c r="G4" s="17"/>
      <c r="H4" s="15" t="s">
        <v>2</v>
      </c>
      <c r="I4" s="16"/>
      <c r="J4" s="18"/>
      <c r="K4" s="15" t="s">
        <v>3</v>
      </c>
      <c r="L4" s="16"/>
      <c r="M4" s="19"/>
      <c r="N4" s="206" t="s">
        <v>4</v>
      </c>
      <c r="O4" s="207"/>
      <c r="P4" s="208"/>
      <c r="Q4" s="206" t="s">
        <v>5</v>
      </c>
      <c r="R4" s="207"/>
      <c r="S4" s="208"/>
      <c r="T4" s="20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3"/>
    </row>
    <row r="5" spans="1:256" ht="30" customHeight="1" x14ac:dyDescent="0.25">
      <c r="A5" s="24"/>
      <c r="B5" s="25"/>
      <c r="C5" s="25"/>
      <c r="D5" s="26"/>
      <c r="E5" s="201"/>
      <c r="F5" s="204"/>
      <c r="G5" s="205"/>
      <c r="H5" s="201" t="s">
        <v>74</v>
      </c>
      <c r="I5" s="202"/>
      <c r="J5" s="203"/>
      <c r="K5" s="201" t="s">
        <v>86</v>
      </c>
      <c r="L5" s="204"/>
      <c r="M5" s="205"/>
      <c r="N5" s="201" t="s">
        <v>93</v>
      </c>
      <c r="O5" s="204"/>
      <c r="P5" s="205"/>
      <c r="Q5" s="27"/>
      <c r="R5" s="28"/>
      <c r="S5" s="28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1"/>
    </row>
    <row r="6" spans="1:256" ht="30" customHeight="1" x14ac:dyDescent="0.3">
      <c r="A6" s="32"/>
      <c r="B6" s="33"/>
      <c r="C6" s="34" t="s">
        <v>6</v>
      </c>
      <c r="D6" s="35" t="s">
        <v>7</v>
      </c>
      <c r="E6" s="36" t="s">
        <v>8</v>
      </c>
      <c r="F6" s="37" t="s">
        <v>9</v>
      </c>
      <c r="G6" s="35" t="s">
        <v>10</v>
      </c>
      <c r="H6" s="36" t="s">
        <v>8</v>
      </c>
      <c r="I6" s="37" t="s">
        <v>9</v>
      </c>
      <c r="J6" s="35" t="s">
        <v>10</v>
      </c>
      <c r="K6" s="36" t="s">
        <v>8</v>
      </c>
      <c r="L6" s="37" t="s">
        <v>9</v>
      </c>
      <c r="M6" s="35" t="s">
        <v>10</v>
      </c>
      <c r="N6" s="36" t="s">
        <v>8</v>
      </c>
      <c r="O6" s="37" t="s">
        <v>9</v>
      </c>
      <c r="P6" s="35" t="s">
        <v>10</v>
      </c>
      <c r="Q6" s="38" t="s">
        <v>11</v>
      </c>
      <c r="R6" s="39" t="s">
        <v>12</v>
      </c>
      <c r="S6" s="40" t="s">
        <v>13</v>
      </c>
      <c r="T6" s="41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22"/>
      <c r="AM6" s="22"/>
      <c r="AN6" s="22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</row>
    <row r="7" spans="1:256" ht="15" customHeight="1" x14ac:dyDescent="0.4">
      <c r="A7" s="45">
        <v>1</v>
      </c>
      <c r="B7" s="45"/>
      <c r="C7" s="46" t="s">
        <v>22</v>
      </c>
      <c r="D7" s="47" t="s">
        <v>23</v>
      </c>
      <c r="E7" s="48"/>
      <c r="F7" s="49"/>
      <c r="G7" s="50"/>
      <c r="H7" s="48">
        <v>1</v>
      </c>
      <c r="I7" s="49">
        <v>1</v>
      </c>
      <c r="J7" s="50">
        <v>9</v>
      </c>
      <c r="K7" s="48">
        <v>1</v>
      </c>
      <c r="L7" s="49">
        <v>4</v>
      </c>
      <c r="M7" s="50">
        <v>4</v>
      </c>
      <c r="N7" s="48">
        <v>1</v>
      </c>
      <c r="O7" s="49">
        <v>1</v>
      </c>
      <c r="P7" s="50">
        <v>9</v>
      </c>
      <c r="Q7" s="51">
        <f t="shared" ref="Q7:Q30" si="0">SUM(P7+M7+J7+G7)</f>
        <v>22</v>
      </c>
      <c r="R7" s="52">
        <f t="shared" ref="R7:R30" si="1">MIN(F7,I7,L7,O7)</f>
        <v>1</v>
      </c>
      <c r="S7" s="53">
        <v>1</v>
      </c>
      <c r="T7" s="54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22"/>
      <c r="AM7" s="22"/>
      <c r="AN7" s="22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7"/>
    </row>
    <row r="8" spans="1:256" ht="15" customHeight="1" x14ac:dyDescent="0.4">
      <c r="A8" s="45">
        <v>2</v>
      </c>
      <c r="B8" s="45"/>
      <c r="C8" s="58" t="s">
        <v>16</v>
      </c>
      <c r="D8" s="59" t="s">
        <v>17</v>
      </c>
      <c r="E8" s="48"/>
      <c r="F8" s="60"/>
      <c r="G8" s="61"/>
      <c r="H8" s="48">
        <v>1</v>
      </c>
      <c r="I8" s="60">
        <v>3</v>
      </c>
      <c r="J8" s="61">
        <v>5</v>
      </c>
      <c r="K8" s="48">
        <v>1</v>
      </c>
      <c r="L8" s="60">
        <v>1</v>
      </c>
      <c r="M8" s="61">
        <v>9</v>
      </c>
      <c r="N8" s="48">
        <v>1</v>
      </c>
      <c r="O8" s="60">
        <v>7</v>
      </c>
      <c r="P8" s="61">
        <v>1</v>
      </c>
      <c r="Q8" s="51">
        <f t="shared" si="0"/>
        <v>15</v>
      </c>
      <c r="R8" s="52">
        <f t="shared" si="1"/>
        <v>1</v>
      </c>
      <c r="S8" s="53">
        <v>2</v>
      </c>
      <c r="T8" s="62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22"/>
      <c r="AM8" s="22"/>
      <c r="AN8" s="22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7"/>
    </row>
    <row r="9" spans="1:256" ht="15" customHeight="1" x14ac:dyDescent="0.4">
      <c r="A9" s="45">
        <v>3</v>
      </c>
      <c r="B9" s="45"/>
      <c r="C9" s="58" t="s">
        <v>40</v>
      </c>
      <c r="D9" s="59" t="s">
        <v>41</v>
      </c>
      <c r="E9" s="48"/>
      <c r="F9" s="60"/>
      <c r="G9" s="61"/>
      <c r="H9" s="48">
        <v>1</v>
      </c>
      <c r="I9" s="60">
        <v>5</v>
      </c>
      <c r="J9" s="61">
        <v>3</v>
      </c>
      <c r="K9" s="48">
        <v>1</v>
      </c>
      <c r="L9" s="60">
        <v>7</v>
      </c>
      <c r="M9" s="61">
        <v>1</v>
      </c>
      <c r="N9" s="48">
        <v>1</v>
      </c>
      <c r="O9" s="60">
        <v>2</v>
      </c>
      <c r="P9" s="61">
        <v>7</v>
      </c>
      <c r="Q9" s="51">
        <f t="shared" si="0"/>
        <v>11</v>
      </c>
      <c r="R9" s="52">
        <f t="shared" si="1"/>
        <v>2</v>
      </c>
      <c r="S9" s="53">
        <v>3</v>
      </c>
      <c r="T9" s="62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22"/>
      <c r="AM9" s="22"/>
      <c r="AN9" s="22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7"/>
    </row>
    <row r="10" spans="1:256" ht="15" customHeight="1" x14ac:dyDescent="0.4">
      <c r="A10" s="45">
        <v>4</v>
      </c>
      <c r="B10" s="45"/>
      <c r="C10" s="58" t="s">
        <v>18</v>
      </c>
      <c r="D10" s="59" t="s">
        <v>19</v>
      </c>
      <c r="E10" s="48"/>
      <c r="F10" s="60"/>
      <c r="G10" s="61"/>
      <c r="H10" s="48">
        <v>1</v>
      </c>
      <c r="I10" s="60">
        <v>2</v>
      </c>
      <c r="J10" s="61">
        <v>7</v>
      </c>
      <c r="K10" s="48">
        <v>1</v>
      </c>
      <c r="L10" s="60">
        <v>7</v>
      </c>
      <c r="M10" s="61">
        <v>1</v>
      </c>
      <c r="N10" s="48">
        <v>1</v>
      </c>
      <c r="O10" s="60">
        <v>6</v>
      </c>
      <c r="P10" s="61">
        <v>2</v>
      </c>
      <c r="Q10" s="51">
        <f t="shared" si="0"/>
        <v>10</v>
      </c>
      <c r="R10" s="52">
        <f t="shared" si="1"/>
        <v>2</v>
      </c>
      <c r="S10" s="53" t="s">
        <v>45</v>
      </c>
      <c r="T10" s="62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2"/>
      <c r="AM10" s="22"/>
      <c r="AN10" s="22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7"/>
    </row>
    <row r="11" spans="1:256" ht="15" customHeight="1" x14ac:dyDescent="0.4">
      <c r="A11" s="45">
        <v>5</v>
      </c>
      <c r="B11" s="45"/>
      <c r="C11" s="58" t="s">
        <v>58</v>
      </c>
      <c r="D11" s="59" t="s">
        <v>59</v>
      </c>
      <c r="E11" s="48"/>
      <c r="F11" s="60"/>
      <c r="G11" s="61"/>
      <c r="H11" s="48">
        <v>1</v>
      </c>
      <c r="I11" s="60">
        <v>4</v>
      </c>
      <c r="J11" s="61">
        <v>4</v>
      </c>
      <c r="K11" s="48">
        <v>1</v>
      </c>
      <c r="L11" s="60">
        <v>7</v>
      </c>
      <c r="M11" s="61">
        <v>1</v>
      </c>
      <c r="N11" s="48">
        <v>1</v>
      </c>
      <c r="O11" s="60">
        <v>3</v>
      </c>
      <c r="P11" s="61">
        <v>5</v>
      </c>
      <c r="Q11" s="51">
        <f t="shared" si="0"/>
        <v>10</v>
      </c>
      <c r="R11" s="52">
        <f t="shared" si="1"/>
        <v>3</v>
      </c>
      <c r="S11" s="53" t="s">
        <v>45</v>
      </c>
      <c r="T11" s="54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22"/>
      <c r="AM11" s="22"/>
      <c r="AN11" s="22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7"/>
    </row>
    <row r="12" spans="1:256" ht="15" customHeight="1" x14ac:dyDescent="0.4">
      <c r="A12" s="45">
        <v>6</v>
      </c>
      <c r="B12" s="45"/>
      <c r="C12" s="58" t="s">
        <v>32</v>
      </c>
      <c r="D12" s="59" t="s">
        <v>33</v>
      </c>
      <c r="E12" s="48"/>
      <c r="F12" s="60"/>
      <c r="G12" s="61"/>
      <c r="H12" s="48">
        <v>1</v>
      </c>
      <c r="I12" s="60">
        <v>7</v>
      </c>
      <c r="J12" s="61">
        <v>1</v>
      </c>
      <c r="K12" s="48">
        <v>1</v>
      </c>
      <c r="L12" s="60">
        <v>2</v>
      </c>
      <c r="M12" s="61">
        <v>7</v>
      </c>
      <c r="N12" s="48">
        <v>1</v>
      </c>
      <c r="O12" s="60">
        <v>7</v>
      </c>
      <c r="P12" s="61">
        <v>1</v>
      </c>
      <c r="Q12" s="51">
        <f t="shared" si="0"/>
        <v>9</v>
      </c>
      <c r="R12" s="52">
        <f t="shared" si="1"/>
        <v>2</v>
      </c>
      <c r="S12" s="53" t="s">
        <v>45</v>
      </c>
      <c r="T12" s="54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22"/>
      <c r="AM12" s="22"/>
      <c r="AN12" s="22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7"/>
    </row>
    <row r="13" spans="1:256" ht="15" customHeight="1" x14ac:dyDescent="0.4">
      <c r="A13" s="45">
        <v>7</v>
      </c>
      <c r="B13" s="45"/>
      <c r="C13" s="58" t="s">
        <v>75</v>
      </c>
      <c r="D13" s="59" t="s">
        <v>73</v>
      </c>
      <c r="E13" s="48"/>
      <c r="F13" s="60"/>
      <c r="G13" s="61"/>
      <c r="H13" s="48">
        <v>1</v>
      </c>
      <c r="I13" s="60">
        <v>7</v>
      </c>
      <c r="J13" s="61">
        <v>1</v>
      </c>
      <c r="K13" s="48">
        <v>1</v>
      </c>
      <c r="L13" s="60">
        <v>7</v>
      </c>
      <c r="M13" s="61">
        <v>1</v>
      </c>
      <c r="N13" s="48">
        <v>1</v>
      </c>
      <c r="O13" s="60">
        <v>4</v>
      </c>
      <c r="P13" s="61">
        <v>4</v>
      </c>
      <c r="Q13" s="51">
        <f t="shared" si="0"/>
        <v>6</v>
      </c>
      <c r="R13" s="52">
        <f t="shared" si="1"/>
        <v>4</v>
      </c>
      <c r="S13" s="53" t="s">
        <v>45</v>
      </c>
      <c r="T13" s="54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22"/>
      <c r="AM13" s="22"/>
      <c r="AN13" s="22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7"/>
    </row>
    <row r="14" spans="1:256" ht="15" customHeight="1" x14ac:dyDescent="0.4">
      <c r="A14" s="45">
        <v>8</v>
      </c>
      <c r="B14" s="45"/>
      <c r="C14" s="58" t="s">
        <v>87</v>
      </c>
      <c r="D14" s="59" t="s">
        <v>85</v>
      </c>
      <c r="E14" s="48"/>
      <c r="F14" s="60"/>
      <c r="G14" s="61"/>
      <c r="H14" s="48"/>
      <c r="I14" s="60"/>
      <c r="J14" s="61"/>
      <c r="K14" s="48">
        <v>1</v>
      </c>
      <c r="L14" s="60">
        <v>3</v>
      </c>
      <c r="M14" s="61">
        <v>5</v>
      </c>
      <c r="N14" s="48"/>
      <c r="O14" s="60"/>
      <c r="P14" s="61"/>
      <c r="Q14" s="51">
        <f t="shared" si="0"/>
        <v>5</v>
      </c>
      <c r="R14" s="52">
        <f t="shared" si="1"/>
        <v>3</v>
      </c>
      <c r="S14" s="53"/>
      <c r="T14" s="54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22"/>
      <c r="AM14" s="22"/>
      <c r="AN14" s="22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</row>
    <row r="15" spans="1:256" ht="15" customHeight="1" x14ac:dyDescent="0.4">
      <c r="A15" s="45">
        <v>9</v>
      </c>
      <c r="B15" s="45"/>
      <c r="C15" s="58" t="s">
        <v>14</v>
      </c>
      <c r="D15" s="59" t="s">
        <v>15</v>
      </c>
      <c r="E15" s="48"/>
      <c r="F15" s="60"/>
      <c r="G15" s="61"/>
      <c r="H15" s="48">
        <v>1</v>
      </c>
      <c r="I15" s="60">
        <v>7</v>
      </c>
      <c r="J15" s="61">
        <v>1</v>
      </c>
      <c r="K15" s="48">
        <v>1</v>
      </c>
      <c r="L15" s="60">
        <v>7</v>
      </c>
      <c r="M15" s="61">
        <v>1</v>
      </c>
      <c r="N15" s="48">
        <v>1</v>
      </c>
      <c r="O15" s="60">
        <v>5</v>
      </c>
      <c r="P15" s="61">
        <v>3</v>
      </c>
      <c r="Q15" s="51">
        <f t="shared" si="0"/>
        <v>5</v>
      </c>
      <c r="R15" s="52">
        <f t="shared" si="1"/>
        <v>5</v>
      </c>
      <c r="S15" s="53"/>
      <c r="T15" s="54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22"/>
      <c r="AM15" s="22"/>
      <c r="AN15" s="22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7"/>
    </row>
    <row r="16" spans="1:256" ht="15" customHeight="1" x14ac:dyDescent="0.4">
      <c r="A16" s="45">
        <v>10</v>
      </c>
      <c r="B16" s="45"/>
      <c r="C16" s="58" t="s">
        <v>36</v>
      </c>
      <c r="D16" s="59" t="s">
        <v>37</v>
      </c>
      <c r="E16" s="48"/>
      <c r="F16" s="60"/>
      <c r="G16" s="61"/>
      <c r="H16" s="48">
        <v>1</v>
      </c>
      <c r="I16" s="60">
        <v>7</v>
      </c>
      <c r="J16" s="61">
        <v>1</v>
      </c>
      <c r="K16" s="48">
        <v>1</v>
      </c>
      <c r="L16" s="60">
        <v>5</v>
      </c>
      <c r="M16" s="61">
        <v>3</v>
      </c>
      <c r="N16" s="48"/>
      <c r="O16" s="60"/>
      <c r="P16" s="61"/>
      <c r="Q16" s="51">
        <f t="shared" si="0"/>
        <v>4</v>
      </c>
      <c r="R16" s="52">
        <f t="shared" si="1"/>
        <v>5</v>
      </c>
      <c r="S16" s="53"/>
      <c r="T16" s="54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22"/>
      <c r="AM16" s="22"/>
      <c r="AN16" s="22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7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</row>
    <row r="17" spans="1:256" ht="15" customHeight="1" x14ac:dyDescent="0.4">
      <c r="A17" s="45">
        <v>11</v>
      </c>
      <c r="B17" s="45"/>
      <c r="C17" s="58" t="s">
        <v>28</v>
      </c>
      <c r="D17" s="59" t="s">
        <v>29</v>
      </c>
      <c r="E17" s="48"/>
      <c r="F17" s="60"/>
      <c r="G17" s="61"/>
      <c r="H17" s="48">
        <v>1</v>
      </c>
      <c r="I17" s="60">
        <v>7</v>
      </c>
      <c r="J17" s="61">
        <v>1</v>
      </c>
      <c r="K17" s="48">
        <v>1</v>
      </c>
      <c r="L17" s="60">
        <v>7</v>
      </c>
      <c r="M17" s="61">
        <v>1</v>
      </c>
      <c r="N17" s="48">
        <v>1</v>
      </c>
      <c r="O17" s="60">
        <v>7</v>
      </c>
      <c r="P17" s="61">
        <v>1</v>
      </c>
      <c r="Q17" s="51">
        <f t="shared" si="0"/>
        <v>3</v>
      </c>
      <c r="R17" s="52">
        <f t="shared" si="1"/>
        <v>7</v>
      </c>
      <c r="S17" s="53"/>
      <c r="T17" s="54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2"/>
      <c r="AM17" s="22"/>
      <c r="AN17" s="22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7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ht="15" customHeight="1" x14ac:dyDescent="0.4">
      <c r="A18" s="45">
        <v>12</v>
      </c>
      <c r="B18" s="45"/>
      <c r="C18" s="58" t="s">
        <v>30</v>
      </c>
      <c r="D18" s="59" t="s">
        <v>31</v>
      </c>
      <c r="E18" s="48"/>
      <c r="F18" s="60"/>
      <c r="G18" s="61"/>
      <c r="H18" s="48">
        <v>1</v>
      </c>
      <c r="I18" s="60">
        <v>7</v>
      </c>
      <c r="J18" s="61">
        <v>1</v>
      </c>
      <c r="K18" s="48">
        <v>1</v>
      </c>
      <c r="L18" s="60">
        <v>7</v>
      </c>
      <c r="M18" s="61">
        <v>1</v>
      </c>
      <c r="N18" s="48">
        <v>1</v>
      </c>
      <c r="O18" s="60">
        <v>7</v>
      </c>
      <c r="P18" s="61">
        <v>1</v>
      </c>
      <c r="Q18" s="51">
        <f t="shared" si="0"/>
        <v>3</v>
      </c>
      <c r="R18" s="52">
        <f t="shared" si="1"/>
        <v>7</v>
      </c>
      <c r="S18" s="53"/>
      <c r="T18" s="54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2"/>
      <c r="AM18" s="22"/>
      <c r="AN18" s="22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7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  <row r="19" spans="1:256" ht="15" customHeight="1" x14ac:dyDescent="0.4">
      <c r="A19" s="45">
        <v>13</v>
      </c>
      <c r="B19" s="45"/>
      <c r="C19" s="58" t="s">
        <v>54</v>
      </c>
      <c r="D19" s="59" t="s">
        <v>55</v>
      </c>
      <c r="E19" s="48"/>
      <c r="F19" s="60"/>
      <c r="G19" s="61"/>
      <c r="H19" s="48">
        <v>1</v>
      </c>
      <c r="I19" s="60">
        <v>7</v>
      </c>
      <c r="J19" s="61">
        <v>1</v>
      </c>
      <c r="K19" s="48">
        <v>1</v>
      </c>
      <c r="L19" s="60">
        <v>7</v>
      </c>
      <c r="M19" s="61">
        <v>1</v>
      </c>
      <c r="N19" s="48">
        <v>1</v>
      </c>
      <c r="O19" s="60">
        <v>7</v>
      </c>
      <c r="P19" s="61">
        <v>1</v>
      </c>
      <c r="Q19" s="51">
        <f t="shared" si="0"/>
        <v>3</v>
      </c>
      <c r="R19" s="52">
        <f t="shared" si="1"/>
        <v>7</v>
      </c>
      <c r="S19" s="53"/>
      <c r="T19" s="54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2"/>
      <c r="AM19" s="22"/>
      <c r="AN19" s="22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</row>
    <row r="20" spans="1:256" ht="15" customHeight="1" x14ac:dyDescent="0.4">
      <c r="A20" s="45">
        <v>14</v>
      </c>
      <c r="B20" s="45"/>
      <c r="C20" s="58" t="s">
        <v>79</v>
      </c>
      <c r="D20" s="59" t="s">
        <v>80</v>
      </c>
      <c r="E20" s="48"/>
      <c r="F20" s="60"/>
      <c r="G20" s="61"/>
      <c r="H20" s="48"/>
      <c r="I20" s="60"/>
      <c r="J20" s="61"/>
      <c r="K20" s="48">
        <v>1</v>
      </c>
      <c r="L20" s="60">
        <v>6</v>
      </c>
      <c r="M20" s="61">
        <v>2</v>
      </c>
      <c r="N20" s="48"/>
      <c r="O20" s="60"/>
      <c r="P20" s="61"/>
      <c r="Q20" s="51">
        <f t="shared" si="0"/>
        <v>2</v>
      </c>
      <c r="R20" s="52">
        <f t="shared" si="1"/>
        <v>6</v>
      </c>
      <c r="S20" s="53"/>
      <c r="T20" s="54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22"/>
      <c r="AM20" s="22"/>
      <c r="AN20" s="22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</row>
    <row r="21" spans="1:256" ht="15" customHeight="1" x14ac:dyDescent="0.4">
      <c r="A21" s="45">
        <v>15</v>
      </c>
      <c r="B21" s="45"/>
      <c r="C21" s="58" t="s">
        <v>62</v>
      </c>
      <c r="D21" s="59" t="s">
        <v>63</v>
      </c>
      <c r="E21" s="48"/>
      <c r="F21" s="60"/>
      <c r="G21" s="61"/>
      <c r="H21" s="48">
        <v>1</v>
      </c>
      <c r="I21" s="60">
        <v>6</v>
      </c>
      <c r="J21" s="61">
        <v>2</v>
      </c>
      <c r="K21" s="48"/>
      <c r="L21" s="60"/>
      <c r="M21" s="61"/>
      <c r="N21" s="48"/>
      <c r="O21" s="60"/>
      <c r="P21" s="61"/>
      <c r="Q21" s="51">
        <f t="shared" si="0"/>
        <v>2</v>
      </c>
      <c r="R21" s="52">
        <f t="shared" si="1"/>
        <v>6</v>
      </c>
      <c r="S21" s="53" t="s">
        <v>45</v>
      </c>
      <c r="T21" s="54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22"/>
      <c r="AM21" s="22"/>
      <c r="AN21" s="22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</row>
    <row r="22" spans="1:256" ht="15" customHeight="1" x14ac:dyDescent="0.4">
      <c r="A22" s="45">
        <v>16</v>
      </c>
      <c r="B22" s="45"/>
      <c r="C22" s="58" t="s">
        <v>24</v>
      </c>
      <c r="D22" s="59" t="s">
        <v>25</v>
      </c>
      <c r="E22" s="48"/>
      <c r="F22" s="60"/>
      <c r="G22" s="61"/>
      <c r="H22" s="48">
        <v>1</v>
      </c>
      <c r="I22" s="60">
        <v>7</v>
      </c>
      <c r="J22" s="61">
        <v>1</v>
      </c>
      <c r="K22" s="48">
        <v>1</v>
      </c>
      <c r="L22" s="60">
        <v>7</v>
      </c>
      <c r="M22" s="61">
        <v>1</v>
      </c>
      <c r="N22" s="48"/>
      <c r="O22" s="60"/>
      <c r="P22" s="61"/>
      <c r="Q22" s="51">
        <f t="shared" si="0"/>
        <v>2</v>
      </c>
      <c r="R22" s="52">
        <f t="shared" si="1"/>
        <v>7</v>
      </c>
      <c r="S22" s="53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22"/>
      <c r="AM22" s="22"/>
      <c r="AN22" s="22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</row>
    <row r="23" spans="1:256" ht="15" customHeight="1" x14ac:dyDescent="0.4">
      <c r="A23" s="45">
        <v>17</v>
      </c>
      <c r="B23" s="45"/>
      <c r="C23" s="58" t="s">
        <v>26</v>
      </c>
      <c r="D23" s="59" t="s">
        <v>27</v>
      </c>
      <c r="E23" s="48"/>
      <c r="F23" s="60"/>
      <c r="G23" s="61"/>
      <c r="H23" s="48">
        <v>1</v>
      </c>
      <c r="I23" s="60">
        <v>7</v>
      </c>
      <c r="J23" s="61">
        <v>1</v>
      </c>
      <c r="K23" s="48"/>
      <c r="L23" s="60"/>
      <c r="M23" s="61"/>
      <c r="N23" s="48">
        <v>1</v>
      </c>
      <c r="O23" s="60">
        <v>7</v>
      </c>
      <c r="P23" s="61">
        <v>1</v>
      </c>
      <c r="Q23" s="51">
        <f t="shared" si="0"/>
        <v>2</v>
      </c>
      <c r="R23" s="52">
        <f t="shared" si="1"/>
        <v>7</v>
      </c>
      <c r="S23" s="53"/>
      <c r="T23" s="54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22"/>
      <c r="AM23" s="22"/>
      <c r="AN23" s="22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</row>
    <row r="24" spans="1:256" ht="15" customHeight="1" x14ac:dyDescent="0.4">
      <c r="A24" s="45">
        <v>18</v>
      </c>
      <c r="B24" s="45"/>
      <c r="C24" s="58" t="s">
        <v>42</v>
      </c>
      <c r="D24" s="59" t="s">
        <v>43</v>
      </c>
      <c r="E24" s="48"/>
      <c r="F24" s="60"/>
      <c r="G24" s="61"/>
      <c r="H24" s="48">
        <v>1</v>
      </c>
      <c r="I24" s="60">
        <v>7</v>
      </c>
      <c r="J24" s="61">
        <v>1</v>
      </c>
      <c r="K24" s="48">
        <v>1</v>
      </c>
      <c r="L24" s="60">
        <v>7</v>
      </c>
      <c r="M24" s="61">
        <v>1</v>
      </c>
      <c r="N24" s="48"/>
      <c r="O24" s="60"/>
      <c r="P24" s="61"/>
      <c r="Q24" s="51">
        <f t="shared" si="0"/>
        <v>2</v>
      </c>
      <c r="R24" s="52">
        <f t="shared" si="1"/>
        <v>7</v>
      </c>
      <c r="S24" s="53"/>
      <c r="T24" s="54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22"/>
      <c r="AM24" s="22"/>
      <c r="AN24" s="22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7"/>
    </row>
    <row r="25" spans="1:256" ht="15" customHeight="1" x14ac:dyDescent="0.4">
      <c r="A25" s="45">
        <v>19</v>
      </c>
      <c r="B25" s="45"/>
      <c r="C25" s="58" t="s">
        <v>88</v>
      </c>
      <c r="D25" s="59" t="s">
        <v>89</v>
      </c>
      <c r="E25" s="48"/>
      <c r="F25" s="60"/>
      <c r="G25" s="61"/>
      <c r="H25" s="48"/>
      <c r="I25" s="60"/>
      <c r="J25" s="61"/>
      <c r="K25" s="48">
        <v>1</v>
      </c>
      <c r="L25" s="60">
        <v>7</v>
      </c>
      <c r="M25" s="61">
        <v>1</v>
      </c>
      <c r="N25" s="48">
        <v>1</v>
      </c>
      <c r="O25" s="60">
        <v>7</v>
      </c>
      <c r="P25" s="61">
        <v>1</v>
      </c>
      <c r="Q25" s="51">
        <f t="shared" si="0"/>
        <v>2</v>
      </c>
      <c r="R25" s="52">
        <f t="shared" si="1"/>
        <v>7</v>
      </c>
      <c r="S25" s="53"/>
      <c r="T25" s="5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22"/>
      <c r="AM25" s="22"/>
      <c r="AN25" s="22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</row>
    <row r="26" spans="1:256" ht="15" customHeight="1" x14ac:dyDescent="0.4">
      <c r="A26" s="45">
        <v>20</v>
      </c>
      <c r="B26" s="45"/>
      <c r="C26" s="58" t="s">
        <v>56</v>
      </c>
      <c r="D26" s="59" t="s">
        <v>57</v>
      </c>
      <c r="E26" s="48"/>
      <c r="F26" s="60"/>
      <c r="G26" s="61"/>
      <c r="H26" s="48">
        <v>1</v>
      </c>
      <c r="I26" s="60">
        <v>7</v>
      </c>
      <c r="J26" s="61">
        <v>1</v>
      </c>
      <c r="K26" s="48">
        <v>1</v>
      </c>
      <c r="L26" s="60">
        <v>7</v>
      </c>
      <c r="M26" s="61">
        <v>1</v>
      </c>
      <c r="N26" s="48"/>
      <c r="O26" s="60"/>
      <c r="P26" s="61"/>
      <c r="Q26" s="51">
        <f t="shared" si="0"/>
        <v>2</v>
      </c>
      <c r="R26" s="52">
        <f t="shared" si="1"/>
        <v>7</v>
      </c>
      <c r="S26" s="53"/>
      <c r="T26" s="54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22"/>
      <c r="AM26" s="22"/>
      <c r="AN26" s="22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7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  <c r="IT26" s="145"/>
      <c r="IU26" s="145"/>
      <c r="IV26" s="145"/>
    </row>
    <row r="27" spans="1:256" ht="15" customHeight="1" x14ac:dyDescent="0.4">
      <c r="A27" s="45">
        <v>21</v>
      </c>
      <c r="B27" s="45"/>
      <c r="C27" s="58" t="s">
        <v>64</v>
      </c>
      <c r="D27" s="59" t="s">
        <v>65</v>
      </c>
      <c r="E27" s="48"/>
      <c r="F27" s="60"/>
      <c r="G27" s="61"/>
      <c r="H27" s="48">
        <v>1</v>
      </c>
      <c r="I27" s="60">
        <v>7</v>
      </c>
      <c r="J27" s="61">
        <v>1</v>
      </c>
      <c r="K27" s="48">
        <v>1</v>
      </c>
      <c r="L27" s="60">
        <v>7</v>
      </c>
      <c r="M27" s="61">
        <v>1</v>
      </c>
      <c r="N27" s="48"/>
      <c r="O27" s="60"/>
      <c r="P27" s="61"/>
      <c r="Q27" s="51">
        <f t="shared" si="0"/>
        <v>2</v>
      </c>
      <c r="R27" s="52">
        <f t="shared" si="1"/>
        <v>7</v>
      </c>
      <c r="S27" s="53"/>
      <c r="T27" s="54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22"/>
      <c r="AM27" s="22"/>
      <c r="AN27" s="22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7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  <c r="IU27" s="145"/>
      <c r="IV27" s="145"/>
    </row>
    <row r="28" spans="1:256" ht="15" customHeight="1" x14ac:dyDescent="0.4">
      <c r="A28" s="45">
        <v>22</v>
      </c>
      <c r="B28" s="45"/>
      <c r="C28" s="58" t="s">
        <v>38</v>
      </c>
      <c r="D28" s="59" t="s">
        <v>39</v>
      </c>
      <c r="E28" s="48"/>
      <c r="F28" s="60"/>
      <c r="G28" s="61"/>
      <c r="H28" s="48"/>
      <c r="I28" s="60"/>
      <c r="J28" s="61"/>
      <c r="K28" s="48">
        <v>1</v>
      </c>
      <c r="L28" s="60">
        <v>7</v>
      </c>
      <c r="M28" s="61">
        <v>1</v>
      </c>
      <c r="N28" s="48"/>
      <c r="O28" s="60"/>
      <c r="P28" s="61"/>
      <c r="Q28" s="51">
        <f t="shared" si="0"/>
        <v>1</v>
      </c>
      <c r="R28" s="52">
        <f t="shared" si="1"/>
        <v>7</v>
      </c>
      <c r="S28" s="53"/>
      <c r="T28" s="54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63"/>
      <c r="AL28" s="22"/>
      <c r="AM28" s="22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23"/>
    </row>
    <row r="29" spans="1:256" ht="15" customHeight="1" x14ac:dyDescent="0.4">
      <c r="A29" s="45">
        <v>23</v>
      </c>
      <c r="B29" s="45"/>
      <c r="C29" s="58" t="s">
        <v>34</v>
      </c>
      <c r="D29" s="59" t="s">
        <v>35</v>
      </c>
      <c r="E29" s="48"/>
      <c r="F29" s="60"/>
      <c r="G29" s="61"/>
      <c r="H29" s="48">
        <v>1</v>
      </c>
      <c r="I29" s="60">
        <v>7</v>
      </c>
      <c r="J29" s="61">
        <v>1</v>
      </c>
      <c r="K29" s="48"/>
      <c r="L29" s="60"/>
      <c r="M29" s="61"/>
      <c r="N29" s="48"/>
      <c r="O29" s="60"/>
      <c r="P29" s="61"/>
      <c r="Q29" s="51">
        <f t="shared" si="0"/>
        <v>1</v>
      </c>
      <c r="R29" s="52">
        <f t="shared" si="1"/>
        <v>7</v>
      </c>
      <c r="S29" s="53"/>
      <c r="T29" s="54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63"/>
      <c r="AL29" s="22"/>
      <c r="AM29" s="22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23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  <c r="IT29" s="145"/>
      <c r="IU29" s="145"/>
      <c r="IV29" s="145"/>
    </row>
    <row r="30" spans="1:256" ht="15" customHeight="1" x14ac:dyDescent="0.4">
      <c r="A30" s="45">
        <v>24</v>
      </c>
      <c r="B30" s="45"/>
      <c r="C30" s="58" t="s">
        <v>90</v>
      </c>
      <c r="D30" s="59" t="s">
        <v>91</v>
      </c>
      <c r="E30" s="48"/>
      <c r="F30" s="60"/>
      <c r="G30" s="61"/>
      <c r="H30" s="48"/>
      <c r="I30" s="60"/>
      <c r="J30" s="61"/>
      <c r="K30" s="48"/>
      <c r="L30" s="60"/>
      <c r="M30" s="61"/>
      <c r="N30" s="48">
        <v>1</v>
      </c>
      <c r="O30" s="60">
        <v>7</v>
      </c>
      <c r="P30" s="61">
        <v>1</v>
      </c>
      <c r="Q30" s="51">
        <f t="shared" si="0"/>
        <v>1</v>
      </c>
      <c r="R30" s="52">
        <f t="shared" si="1"/>
        <v>7</v>
      </c>
      <c r="S30" s="53"/>
      <c r="T30" s="54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22"/>
      <c r="AM30" s="22"/>
      <c r="AN30" s="22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7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  <c r="IV30" s="145"/>
    </row>
    <row r="31" spans="1:256" ht="15" customHeight="1" x14ac:dyDescent="0.35">
      <c r="A31" s="64"/>
      <c r="B31" s="65">
        <v>36</v>
      </c>
      <c r="C31" s="66"/>
      <c r="D31" s="67"/>
      <c r="E31" s="68">
        <f>SUM(E7:E28)</f>
        <v>0</v>
      </c>
      <c r="F31" s="69"/>
      <c r="G31" s="70">
        <f>SUM(G7:G28)</f>
        <v>0</v>
      </c>
      <c r="H31" s="68">
        <f>SUM(H7:H28)</f>
        <v>18</v>
      </c>
      <c r="I31" s="69"/>
      <c r="J31" s="70">
        <f>SUM(J7:J30)</f>
        <v>43</v>
      </c>
      <c r="K31" s="68">
        <f>SUM(K7:K30)</f>
        <v>20</v>
      </c>
      <c r="L31" s="69"/>
      <c r="M31" s="70">
        <f>SUM(M7:M30)</f>
        <v>44</v>
      </c>
      <c r="N31" s="68">
        <f>SUM(N7:N30)</f>
        <v>14</v>
      </c>
      <c r="O31" s="71"/>
      <c r="P31" s="70">
        <f>SUM(P7:P28)</f>
        <v>37</v>
      </c>
      <c r="Q31" s="72"/>
      <c r="R31" s="73"/>
      <c r="S31" s="74"/>
      <c r="T31" s="75"/>
      <c r="U31" s="42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76"/>
      <c r="AH31" s="76"/>
      <c r="AI31" s="76"/>
      <c r="AJ31" s="77"/>
      <c r="AK31" s="63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78"/>
    </row>
    <row r="32" spans="1:256" ht="15" customHeight="1" x14ac:dyDescent="0.35">
      <c r="A32" s="79"/>
      <c r="B32" s="80"/>
      <c r="C32" s="81" t="s">
        <v>44</v>
      </c>
      <c r="D32" s="82"/>
      <c r="E32" s="83"/>
      <c r="F32" s="83"/>
      <c r="G32" s="83"/>
      <c r="H32" s="84"/>
      <c r="I32" s="84"/>
      <c r="J32" s="84"/>
      <c r="K32" s="83"/>
      <c r="L32" s="83"/>
      <c r="M32" s="83"/>
      <c r="N32" s="80"/>
      <c r="O32" s="80"/>
      <c r="P32" s="80"/>
      <c r="Q32" s="85"/>
      <c r="R32" s="85"/>
      <c r="S32" s="85"/>
      <c r="T32" s="63"/>
      <c r="U32" s="42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76"/>
      <c r="AH32" s="76"/>
      <c r="AI32" s="76"/>
      <c r="AJ32" s="77"/>
      <c r="AK32" s="63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78"/>
    </row>
    <row r="33" spans="1:74" ht="15" customHeight="1" x14ac:dyDescent="0.35">
      <c r="A33" s="86"/>
      <c r="B33" s="42"/>
      <c r="C33" s="63"/>
      <c r="D33" s="87"/>
      <c r="E33" s="76"/>
      <c r="F33" s="76"/>
      <c r="G33" s="76"/>
      <c r="H33" s="88"/>
      <c r="I33" s="88"/>
      <c r="J33" s="88"/>
      <c r="K33" s="76"/>
      <c r="L33" s="76"/>
      <c r="M33" s="76"/>
      <c r="N33" s="42"/>
      <c r="O33" s="42"/>
      <c r="P33" s="89"/>
      <c r="Q33" s="90"/>
      <c r="R33" s="90"/>
      <c r="S33" s="42"/>
      <c r="T33" s="42"/>
      <c r="U33" s="42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77"/>
      <c r="AH33" s="77"/>
      <c r="AI33" s="77"/>
      <c r="AJ33" s="63"/>
      <c r="AK33" s="63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78"/>
    </row>
    <row r="34" spans="1:74" ht="12.75" customHeight="1" x14ac:dyDescent="0.3">
      <c r="A34" s="86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1"/>
      <c r="X34" s="63"/>
      <c r="Y34" s="63"/>
      <c r="Z34" s="63"/>
      <c r="AA34" s="63"/>
      <c r="AB34" s="63"/>
      <c r="AC34" s="63"/>
      <c r="AD34" s="92" t="s">
        <v>45</v>
      </c>
      <c r="AE34" s="91"/>
      <c r="AF34" s="91"/>
      <c r="AG34" s="91"/>
      <c r="AH34" s="91"/>
      <c r="AI34" s="91"/>
      <c r="AJ34" s="63"/>
      <c r="AK34" s="63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78"/>
    </row>
    <row r="35" spans="1:74" ht="12.75" customHeight="1" x14ac:dyDescent="0.3">
      <c r="A35" s="86"/>
      <c r="B35" s="42"/>
      <c r="C35" s="42"/>
      <c r="D35" s="42"/>
      <c r="E35" s="93"/>
      <c r="F35" s="93"/>
      <c r="G35" s="93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78"/>
    </row>
    <row r="36" spans="1:74" ht="12.75" customHeight="1" x14ac:dyDescent="0.25">
      <c r="A36" s="86"/>
      <c r="B36" s="42"/>
      <c r="C36" s="9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78"/>
    </row>
    <row r="37" spans="1:74" ht="12.75" customHeight="1" x14ac:dyDescent="0.25">
      <c r="A37" s="8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78"/>
    </row>
    <row r="38" spans="1:74" ht="12.75" customHeight="1" x14ac:dyDescent="0.25">
      <c r="A38" s="8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78"/>
    </row>
    <row r="39" spans="1:74" ht="12.75" customHeight="1" x14ac:dyDescent="0.25">
      <c r="A39" s="86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78"/>
    </row>
    <row r="40" spans="1:74" ht="12.75" customHeight="1" x14ac:dyDescent="0.3">
      <c r="A40" s="86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95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78"/>
    </row>
    <row r="41" spans="1:74" ht="14.25" customHeight="1" x14ac:dyDescent="0.3">
      <c r="A41" s="8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96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78"/>
    </row>
    <row r="42" spans="1:74" ht="14.25" customHeight="1" x14ac:dyDescent="0.3">
      <c r="A42" s="86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96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78"/>
    </row>
    <row r="43" spans="1:74" ht="14.25" customHeight="1" x14ac:dyDescent="0.3">
      <c r="A43" s="8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96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78"/>
    </row>
    <row r="44" spans="1:74" ht="14.25" customHeight="1" x14ac:dyDescent="0.3">
      <c r="A44" s="86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96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78"/>
    </row>
    <row r="45" spans="1:74" ht="14.25" customHeight="1" x14ac:dyDescent="0.3">
      <c r="A45" s="86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96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78"/>
    </row>
    <row r="46" spans="1:74" ht="14.25" customHeight="1" x14ac:dyDescent="0.3">
      <c r="A46" s="86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96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78"/>
    </row>
    <row r="47" spans="1:74" ht="14.25" customHeight="1" x14ac:dyDescent="0.3">
      <c r="A47" s="8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96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78"/>
    </row>
    <row r="48" spans="1:74" ht="14.25" customHeight="1" x14ac:dyDescent="0.3">
      <c r="A48" s="86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96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78"/>
    </row>
    <row r="49" spans="1:74" ht="14.25" customHeight="1" x14ac:dyDescent="0.3">
      <c r="A49" s="86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96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78"/>
    </row>
    <row r="50" spans="1:74" ht="12.75" customHeight="1" x14ac:dyDescent="0.3">
      <c r="A50" s="86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95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78"/>
    </row>
    <row r="51" spans="1:74" ht="12.75" customHeight="1" x14ac:dyDescent="0.3">
      <c r="A51" s="8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95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78"/>
    </row>
    <row r="52" spans="1:74" ht="18.75" customHeight="1" x14ac:dyDescent="0.35">
      <c r="A52" s="86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97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78"/>
    </row>
    <row r="53" spans="1:74" ht="12.75" customHeight="1" x14ac:dyDescent="0.25">
      <c r="A53" s="8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78"/>
    </row>
    <row r="54" spans="1:74" ht="12.75" customHeight="1" x14ac:dyDescent="0.25">
      <c r="A54" s="86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78"/>
    </row>
    <row r="55" spans="1:74" ht="12.75" customHeight="1" x14ac:dyDescent="0.25">
      <c r="A55" s="86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78"/>
    </row>
    <row r="56" spans="1:74" ht="12.75" customHeight="1" x14ac:dyDescent="0.25">
      <c r="A56" s="86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78"/>
    </row>
    <row r="57" spans="1:74" ht="12.75" customHeight="1" x14ac:dyDescent="0.25">
      <c r="A57" s="86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78"/>
    </row>
    <row r="58" spans="1:74" ht="12.75" customHeight="1" x14ac:dyDescent="0.25">
      <c r="A58" s="86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78"/>
    </row>
    <row r="59" spans="1:74" ht="12.75" customHeight="1" x14ac:dyDescent="0.25">
      <c r="A59" s="86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78"/>
    </row>
    <row r="60" spans="1:74" ht="12.75" customHeight="1" x14ac:dyDescent="0.25">
      <c r="A60" s="8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78"/>
    </row>
    <row r="61" spans="1:74" ht="12.75" customHeight="1" x14ac:dyDescent="0.25">
      <c r="A61" s="86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78"/>
    </row>
    <row r="62" spans="1:74" ht="12.75" customHeight="1" x14ac:dyDescent="0.25">
      <c r="A62" s="86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78"/>
    </row>
    <row r="63" spans="1:74" ht="12.75" customHeight="1" x14ac:dyDescent="0.25">
      <c r="A63" s="8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78"/>
    </row>
    <row r="64" spans="1:74" ht="12.75" customHeight="1" x14ac:dyDescent="0.25">
      <c r="A64" s="86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78"/>
    </row>
    <row r="65" spans="1:74" ht="12.75" customHeight="1" x14ac:dyDescent="0.25">
      <c r="A65" s="86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78"/>
    </row>
    <row r="66" spans="1:74" ht="12.75" customHeight="1" x14ac:dyDescent="0.25">
      <c r="A66" s="86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78"/>
    </row>
    <row r="67" spans="1:74" ht="15" customHeight="1" x14ac:dyDescent="0.35">
      <c r="A67" s="86"/>
      <c r="B67" s="42"/>
      <c r="C67" s="63"/>
      <c r="D67" s="87"/>
      <c r="E67" s="42"/>
      <c r="F67" s="42"/>
      <c r="G67" s="42"/>
      <c r="H67" s="88"/>
      <c r="I67" s="88"/>
      <c r="J67" s="88"/>
      <c r="K67" s="98"/>
      <c r="L67" s="98"/>
      <c r="M67" s="98"/>
      <c r="N67" s="42"/>
      <c r="O67" s="42"/>
      <c r="P67" s="42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78"/>
    </row>
    <row r="68" spans="1:74" ht="15" customHeight="1" x14ac:dyDescent="0.35">
      <c r="A68" s="86"/>
      <c r="B68" s="42"/>
      <c r="C68" s="63"/>
      <c r="D68" s="87"/>
      <c r="E68" s="42"/>
      <c r="F68" s="42"/>
      <c r="G68" s="42"/>
      <c r="H68" s="88"/>
      <c r="I68" s="88"/>
      <c r="J68" s="88"/>
      <c r="K68" s="98"/>
      <c r="L68" s="98"/>
      <c r="M68" s="98"/>
      <c r="N68" s="42"/>
      <c r="O68" s="42"/>
      <c r="P68" s="42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78"/>
    </row>
    <row r="69" spans="1:74" ht="15" customHeight="1" x14ac:dyDescent="0.35">
      <c r="A69" s="86"/>
      <c r="B69" s="42"/>
      <c r="C69" s="63"/>
      <c r="D69" s="87"/>
      <c r="E69" s="42"/>
      <c r="F69" s="42"/>
      <c r="G69" s="42"/>
      <c r="H69" s="63"/>
      <c r="I69" s="63"/>
      <c r="J69" s="63"/>
      <c r="K69" s="42"/>
      <c r="L69" s="42"/>
      <c r="M69" s="42"/>
      <c r="N69" s="42"/>
      <c r="O69" s="42"/>
      <c r="P69" s="42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78"/>
    </row>
    <row r="70" spans="1:74" ht="15" customHeight="1" x14ac:dyDescent="0.35">
      <c r="A70" s="86"/>
      <c r="B70" s="42"/>
      <c r="C70" s="63"/>
      <c r="D70" s="87"/>
      <c r="E70" s="42"/>
      <c r="F70" s="42"/>
      <c r="G70" s="42"/>
      <c r="H70" s="63"/>
      <c r="I70" s="63"/>
      <c r="J70" s="63"/>
      <c r="K70" s="42"/>
      <c r="L70" s="42"/>
      <c r="M70" s="42"/>
      <c r="N70" s="42"/>
      <c r="O70" s="42"/>
      <c r="P70" s="42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78"/>
    </row>
    <row r="71" spans="1:74" ht="15" customHeight="1" x14ac:dyDescent="0.35">
      <c r="A71" s="86"/>
      <c r="B71" s="42"/>
      <c r="C71" s="63"/>
      <c r="D71" s="87"/>
      <c r="E71" s="42"/>
      <c r="F71" s="42"/>
      <c r="G71" s="42"/>
      <c r="H71" s="63"/>
      <c r="I71" s="63"/>
      <c r="J71" s="63"/>
      <c r="K71" s="42"/>
      <c r="L71" s="42"/>
      <c r="M71" s="42"/>
      <c r="N71" s="42"/>
      <c r="O71" s="42"/>
      <c r="P71" s="42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78"/>
    </row>
    <row r="72" spans="1:74" ht="15" customHeight="1" x14ac:dyDescent="0.35">
      <c r="A72" s="86"/>
      <c r="B72" s="42"/>
      <c r="C72" s="63"/>
      <c r="D72" s="87"/>
      <c r="E72" s="42"/>
      <c r="F72" s="42"/>
      <c r="G72" s="42"/>
      <c r="H72" s="63"/>
      <c r="I72" s="63"/>
      <c r="J72" s="63"/>
      <c r="K72" s="42"/>
      <c r="L72" s="42"/>
      <c r="M72" s="42"/>
      <c r="N72" s="42"/>
      <c r="O72" s="42"/>
      <c r="P72" s="42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78"/>
    </row>
    <row r="73" spans="1:74" ht="15" customHeight="1" x14ac:dyDescent="0.35">
      <c r="A73" s="99"/>
      <c r="B73" s="100"/>
      <c r="C73" s="101"/>
      <c r="D73" s="102"/>
      <c r="E73" s="100"/>
      <c r="F73" s="100"/>
      <c r="G73" s="100"/>
      <c r="H73" s="103"/>
      <c r="I73" s="103"/>
      <c r="J73" s="103"/>
      <c r="K73" s="104"/>
      <c r="L73" s="104"/>
      <c r="M73" s="104"/>
      <c r="N73" s="100"/>
      <c r="O73" s="100"/>
      <c r="P73" s="100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5"/>
    </row>
  </sheetData>
  <sortState ref="C7:R30">
    <sortCondition descending="1" ref="Q7:Q30"/>
    <sortCondition ref="R7:R30"/>
    <sortCondition ref="D7:D30"/>
  </sortState>
  <mergeCells count="8">
    <mergeCell ref="C2:I2"/>
    <mergeCell ref="H5:J5"/>
    <mergeCell ref="N5:P5"/>
    <mergeCell ref="Q4:S4"/>
    <mergeCell ref="K5:M5"/>
    <mergeCell ref="N4:P4"/>
    <mergeCell ref="C4:D4"/>
    <mergeCell ref="E5:G5"/>
  </mergeCells>
  <pageMargins left="0.25" right="0.25" top="0.75" bottom="0.75" header="0.3" footer="0.3"/>
  <pageSetup paperSize="9" scale="84" orientation="landscape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showGridLines="0" zoomScaleNormal="100" workbookViewId="0">
      <selection activeCell="S29" sqref="A1:S29"/>
    </sheetView>
  </sheetViews>
  <sheetFormatPr defaultColWidth="8.81640625" defaultRowHeight="12.75" customHeight="1" x14ac:dyDescent="0.25"/>
  <cols>
    <col min="1" max="1" width="4.7265625" style="106" customWidth="1"/>
    <col min="2" max="2" width="1.453125" style="106" customWidth="1"/>
    <col min="3" max="3" width="20.7265625" style="106" customWidth="1"/>
    <col min="4" max="4" width="9.7265625" style="106" customWidth="1"/>
    <col min="5" max="5" width="9.26953125" style="106" customWidth="1"/>
    <col min="6" max="6" width="8.7265625" style="106" customWidth="1"/>
    <col min="7" max="7" width="8.453125" style="106" customWidth="1"/>
    <col min="8" max="8" width="9.26953125" style="106" customWidth="1"/>
    <col min="9" max="9" width="8.7265625" style="106" customWidth="1"/>
    <col min="10" max="10" width="8.453125" style="106" customWidth="1"/>
    <col min="11" max="11" width="9.26953125" style="106" customWidth="1"/>
    <col min="12" max="12" width="8.7265625" style="106" customWidth="1"/>
    <col min="13" max="13" width="8.453125" style="106" customWidth="1"/>
    <col min="14" max="14" width="9.26953125" style="106" customWidth="1"/>
    <col min="15" max="15" width="8.7265625" style="106" customWidth="1"/>
    <col min="16" max="16" width="8.453125" style="106" customWidth="1"/>
    <col min="17" max="18" width="6.81640625" style="106" customWidth="1"/>
    <col min="19" max="19" width="12.81640625" style="106" customWidth="1"/>
    <col min="20" max="20" width="14.453125" style="106" customWidth="1"/>
    <col min="21" max="256" width="8.81640625" style="106" customWidth="1"/>
  </cols>
  <sheetData>
    <row r="1" spans="1:256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"/>
    </row>
    <row r="2" spans="1:256" ht="24" customHeight="1" x14ac:dyDescent="0.4">
      <c r="A2" s="107"/>
      <c r="B2" s="8"/>
      <c r="C2" s="200" t="s">
        <v>68</v>
      </c>
      <c r="D2" s="200"/>
      <c r="E2" s="200"/>
      <c r="F2" s="200"/>
      <c r="G2" s="200"/>
      <c r="H2" s="200"/>
      <c r="I2" s="200"/>
      <c r="J2" s="8"/>
      <c r="K2" s="8"/>
      <c r="L2" s="8"/>
      <c r="M2" s="8"/>
      <c r="N2" s="8"/>
      <c r="O2" s="8"/>
      <c r="P2" s="8"/>
      <c r="Q2" s="9"/>
      <c r="R2" s="9"/>
      <c r="S2" s="9"/>
      <c r="T2" s="9"/>
      <c r="U2" s="78"/>
    </row>
    <row r="3" spans="1:256" ht="15" customHeight="1" x14ac:dyDescent="0.4">
      <c r="A3" s="107"/>
      <c r="B3" s="8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9"/>
      <c r="T3" s="9"/>
      <c r="U3" s="78"/>
    </row>
    <row r="4" spans="1:256" ht="21" customHeight="1" thickBot="1" x14ac:dyDescent="0.5">
      <c r="A4" s="215" t="s">
        <v>61</v>
      </c>
      <c r="B4" s="216"/>
      <c r="C4" s="216"/>
      <c r="D4" s="217"/>
      <c r="E4" s="15" t="s">
        <v>1</v>
      </c>
      <c r="F4" s="16"/>
      <c r="G4" s="17"/>
      <c r="H4" s="15" t="s">
        <v>2</v>
      </c>
      <c r="I4" s="16"/>
      <c r="J4" s="18"/>
      <c r="K4" s="15" t="s">
        <v>3</v>
      </c>
      <c r="L4" s="16"/>
      <c r="M4" s="19"/>
      <c r="N4" s="206" t="s">
        <v>4</v>
      </c>
      <c r="O4" s="207"/>
      <c r="P4" s="208"/>
      <c r="Q4" s="108" t="s">
        <v>5</v>
      </c>
      <c r="R4" s="109"/>
      <c r="S4" s="110"/>
      <c r="T4" s="20"/>
      <c r="U4" s="78"/>
    </row>
    <row r="5" spans="1:256" ht="30" customHeight="1" thickTop="1" x14ac:dyDescent="0.25">
      <c r="A5" s="111"/>
      <c r="B5" s="112"/>
      <c r="C5" s="113"/>
      <c r="D5" s="114"/>
      <c r="E5" s="214"/>
      <c r="F5" s="202"/>
      <c r="G5" s="203"/>
      <c r="H5" s="201" t="s">
        <v>74</v>
      </c>
      <c r="I5" s="202"/>
      <c r="J5" s="203"/>
      <c r="K5" s="201" t="s">
        <v>86</v>
      </c>
      <c r="L5" s="204"/>
      <c r="M5" s="205"/>
      <c r="N5" s="201" t="s">
        <v>93</v>
      </c>
      <c r="O5" s="204"/>
      <c r="P5" s="205"/>
      <c r="Q5" s="211"/>
      <c r="R5" s="212"/>
      <c r="S5" s="213"/>
      <c r="T5" s="115"/>
      <c r="U5" s="116"/>
    </row>
    <row r="6" spans="1:256" ht="30" customHeight="1" x14ac:dyDescent="0.3">
      <c r="A6" s="32"/>
      <c r="B6" s="33"/>
      <c r="C6" s="34" t="s">
        <v>6</v>
      </c>
      <c r="D6" s="35" t="s">
        <v>7</v>
      </c>
      <c r="E6" s="117" t="s">
        <v>46</v>
      </c>
      <c r="F6" s="37" t="s">
        <v>9</v>
      </c>
      <c r="G6" s="35" t="s">
        <v>10</v>
      </c>
      <c r="H6" s="117" t="s">
        <v>46</v>
      </c>
      <c r="I6" s="37" t="s">
        <v>9</v>
      </c>
      <c r="J6" s="35" t="s">
        <v>10</v>
      </c>
      <c r="K6" s="117" t="s">
        <v>46</v>
      </c>
      <c r="L6" s="37" t="s">
        <v>9</v>
      </c>
      <c r="M6" s="35" t="s">
        <v>10</v>
      </c>
      <c r="N6" s="117" t="s">
        <v>46</v>
      </c>
      <c r="O6" s="37" t="s">
        <v>9</v>
      </c>
      <c r="P6" s="35" t="s">
        <v>10</v>
      </c>
      <c r="Q6" s="118" t="s">
        <v>47</v>
      </c>
      <c r="R6" s="119" t="s">
        <v>12</v>
      </c>
      <c r="S6" s="120" t="s">
        <v>48</v>
      </c>
      <c r="T6" s="41"/>
      <c r="U6" s="78"/>
    </row>
    <row r="7" spans="1:256" ht="15" customHeight="1" x14ac:dyDescent="0.35">
      <c r="A7" s="45">
        <v>1</v>
      </c>
      <c r="B7" s="45"/>
      <c r="C7" s="46" t="s">
        <v>16</v>
      </c>
      <c r="D7" s="47" t="s">
        <v>17</v>
      </c>
      <c r="E7" s="121"/>
      <c r="F7" s="49"/>
      <c r="G7" s="50"/>
      <c r="H7" s="121">
        <v>1</v>
      </c>
      <c r="I7" s="49">
        <v>1</v>
      </c>
      <c r="J7" s="50">
        <v>9</v>
      </c>
      <c r="K7" s="121">
        <v>1</v>
      </c>
      <c r="L7" s="49">
        <v>7</v>
      </c>
      <c r="M7" s="50">
        <v>1</v>
      </c>
      <c r="N7" s="121">
        <v>1</v>
      </c>
      <c r="O7" s="49">
        <v>2</v>
      </c>
      <c r="P7" s="50">
        <v>7</v>
      </c>
      <c r="Q7" s="51">
        <f t="shared" ref="Q7:Q28" si="0">SUM(P7+M7+J7+G7)</f>
        <v>17</v>
      </c>
      <c r="R7" s="52">
        <f t="shared" ref="R7:R28" si="1">MIN(F7,I7,L7,O7)</f>
        <v>1</v>
      </c>
      <c r="S7" s="53" t="s">
        <v>92</v>
      </c>
      <c r="T7" s="122"/>
      <c r="U7" s="78"/>
    </row>
    <row r="8" spans="1:256" ht="15" customHeight="1" x14ac:dyDescent="0.35">
      <c r="A8" s="45">
        <v>2</v>
      </c>
      <c r="B8" s="45"/>
      <c r="C8" s="46" t="s">
        <v>58</v>
      </c>
      <c r="D8" s="47" t="s">
        <v>59</v>
      </c>
      <c r="E8" s="48"/>
      <c r="F8" s="60"/>
      <c r="G8" s="61"/>
      <c r="H8" s="48">
        <v>1</v>
      </c>
      <c r="I8" s="60">
        <v>4</v>
      </c>
      <c r="J8" s="61">
        <v>4</v>
      </c>
      <c r="K8" s="48">
        <v>1</v>
      </c>
      <c r="L8" s="60">
        <v>4</v>
      </c>
      <c r="M8" s="61">
        <v>4</v>
      </c>
      <c r="N8" s="48">
        <v>1</v>
      </c>
      <c r="O8" s="60">
        <v>1</v>
      </c>
      <c r="P8" s="61">
        <v>9</v>
      </c>
      <c r="Q8" s="51">
        <f t="shared" si="0"/>
        <v>17</v>
      </c>
      <c r="R8" s="52">
        <f t="shared" si="1"/>
        <v>1</v>
      </c>
      <c r="S8" s="53" t="s">
        <v>92</v>
      </c>
      <c r="T8" s="122"/>
      <c r="U8" s="78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</row>
    <row r="9" spans="1:256" ht="15" customHeight="1" x14ac:dyDescent="0.35">
      <c r="A9" s="45">
        <v>3</v>
      </c>
      <c r="B9" s="45"/>
      <c r="C9" s="46" t="s">
        <v>18</v>
      </c>
      <c r="D9" s="47" t="s">
        <v>19</v>
      </c>
      <c r="E9" s="48"/>
      <c r="F9" s="60"/>
      <c r="G9" s="61"/>
      <c r="H9" s="48">
        <v>1</v>
      </c>
      <c r="I9" s="60">
        <v>6</v>
      </c>
      <c r="J9" s="61">
        <v>2</v>
      </c>
      <c r="K9" s="48">
        <v>1</v>
      </c>
      <c r="L9" s="60">
        <v>1</v>
      </c>
      <c r="M9" s="61">
        <v>9</v>
      </c>
      <c r="N9" s="48">
        <v>1</v>
      </c>
      <c r="O9" s="60">
        <v>5</v>
      </c>
      <c r="P9" s="61">
        <v>3</v>
      </c>
      <c r="Q9" s="51">
        <f t="shared" si="0"/>
        <v>14</v>
      </c>
      <c r="R9" s="52">
        <f t="shared" si="1"/>
        <v>1</v>
      </c>
      <c r="S9" s="53">
        <v>2</v>
      </c>
      <c r="T9" s="122"/>
      <c r="U9" s="78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  <row r="10" spans="1:256" ht="15" customHeight="1" x14ac:dyDescent="0.35">
      <c r="A10" s="45">
        <v>4</v>
      </c>
      <c r="B10" s="45"/>
      <c r="C10" s="46" t="s">
        <v>22</v>
      </c>
      <c r="D10" s="47" t="s">
        <v>23</v>
      </c>
      <c r="E10" s="48"/>
      <c r="F10" s="60"/>
      <c r="G10" s="61"/>
      <c r="H10" s="48">
        <v>1</v>
      </c>
      <c r="I10" s="60">
        <v>3</v>
      </c>
      <c r="J10" s="61">
        <v>5</v>
      </c>
      <c r="K10" s="48">
        <v>1</v>
      </c>
      <c r="L10" s="60">
        <v>3</v>
      </c>
      <c r="M10" s="61">
        <v>5</v>
      </c>
      <c r="N10" s="48">
        <v>1</v>
      </c>
      <c r="O10" s="60">
        <v>7</v>
      </c>
      <c r="P10" s="61">
        <v>1</v>
      </c>
      <c r="Q10" s="51">
        <f t="shared" si="0"/>
        <v>11</v>
      </c>
      <c r="R10" s="52">
        <f t="shared" si="1"/>
        <v>3</v>
      </c>
      <c r="S10" s="53">
        <v>3</v>
      </c>
      <c r="T10" s="122"/>
      <c r="U10" s="78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  <c r="IV10" s="145"/>
    </row>
    <row r="11" spans="1:256" ht="15" customHeight="1" x14ac:dyDescent="0.35">
      <c r="A11" s="45">
        <v>5</v>
      </c>
      <c r="B11" s="45"/>
      <c r="C11" s="46" t="s">
        <v>14</v>
      </c>
      <c r="D11" s="47" t="s">
        <v>15</v>
      </c>
      <c r="E11" s="48"/>
      <c r="F11" s="60"/>
      <c r="G11" s="61"/>
      <c r="H11" s="48">
        <v>1</v>
      </c>
      <c r="I11" s="60">
        <v>2</v>
      </c>
      <c r="J11" s="61">
        <v>7</v>
      </c>
      <c r="K11" s="48">
        <v>1</v>
      </c>
      <c r="L11" s="60">
        <v>7</v>
      </c>
      <c r="M11" s="61">
        <v>1</v>
      </c>
      <c r="N11" s="48">
        <v>1</v>
      </c>
      <c r="O11" s="60">
        <v>7</v>
      </c>
      <c r="P11" s="61">
        <v>1</v>
      </c>
      <c r="Q11" s="51">
        <f t="shared" si="0"/>
        <v>9</v>
      </c>
      <c r="R11" s="52">
        <f t="shared" si="1"/>
        <v>2</v>
      </c>
      <c r="S11" s="53" t="s">
        <v>45</v>
      </c>
      <c r="T11" s="122"/>
      <c r="U11" s="78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pans="1:256" ht="15" customHeight="1" x14ac:dyDescent="0.4">
      <c r="A12" s="45">
        <v>6</v>
      </c>
      <c r="B12" s="45"/>
      <c r="C12" s="58" t="s">
        <v>38</v>
      </c>
      <c r="D12" s="59" t="s">
        <v>39</v>
      </c>
      <c r="E12" s="48"/>
      <c r="F12" s="60"/>
      <c r="G12" s="61"/>
      <c r="H12" s="48"/>
      <c r="I12" s="60"/>
      <c r="J12" s="61"/>
      <c r="K12" s="48">
        <v>1</v>
      </c>
      <c r="L12" s="60">
        <v>2</v>
      </c>
      <c r="M12" s="61">
        <v>7</v>
      </c>
      <c r="N12" s="48"/>
      <c r="O12" s="60"/>
      <c r="P12" s="61"/>
      <c r="Q12" s="51">
        <f t="shared" si="0"/>
        <v>7</v>
      </c>
      <c r="R12" s="52">
        <f t="shared" si="1"/>
        <v>2</v>
      </c>
      <c r="S12" s="53" t="s">
        <v>45</v>
      </c>
      <c r="T12" s="54"/>
      <c r="U12" s="78"/>
    </row>
    <row r="13" spans="1:256" ht="15" customHeight="1" x14ac:dyDescent="0.35">
      <c r="A13" s="45">
        <v>7</v>
      </c>
      <c r="B13" s="45"/>
      <c r="C13" s="58" t="s">
        <v>54</v>
      </c>
      <c r="D13" s="59" t="s">
        <v>55</v>
      </c>
      <c r="E13" s="48"/>
      <c r="F13" s="60"/>
      <c r="G13" s="61"/>
      <c r="H13" s="48">
        <v>1</v>
      </c>
      <c r="I13" s="60">
        <v>7</v>
      </c>
      <c r="J13" s="61">
        <v>1</v>
      </c>
      <c r="K13" s="48">
        <v>1</v>
      </c>
      <c r="L13" s="60">
        <v>7</v>
      </c>
      <c r="M13" s="61">
        <v>1</v>
      </c>
      <c r="N13" s="48">
        <v>1</v>
      </c>
      <c r="O13" s="60">
        <v>4</v>
      </c>
      <c r="P13" s="61">
        <v>4</v>
      </c>
      <c r="Q13" s="51">
        <f t="shared" si="0"/>
        <v>6</v>
      </c>
      <c r="R13" s="52">
        <f t="shared" si="1"/>
        <v>4</v>
      </c>
      <c r="S13" s="53" t="s">
        <v>45</v>
      </c>
      <c r="T13" s="123"/>
      <c r="U13" s="78"/>
    </row>
    <row r="14" spans="1:256" ht="15" customHeight="1" x14ac:dyDescent="0.4">
      <c r="A14" s="45">
        <v>8</v>
      </c>
      <c r="B14" s="45"/>
      <c r="C14" s="58" t="s">
        <v>90</v>
      </c>
      <c r="D14" s="59" t="s">
        <v>91</v>
      </c>
      <c r="E14" s="48"/>
      <c r="F14" s="60"/>
      <c r="G14" s="61"/>
      <c r="H14" s="48"/>
      <c r="I14" s="60"/>
      <c r="J14" s="61"/>
      <c r="K14" s="48"/>
      <c r="L14" s="60"/>
      <c r="M14" s="61"/>
      <c r="N14" s="48">
        <v>1</v>
      </c>
      <c r="O14" s="60">
        <v>3</v>
      </c>
      <c r="P14" s="61">
        <v>5</v>
      </c>
      <c r="Q14" s="51">
        <f t="shared" si="0"/>
        <v>5</v>
      </c>
      <c r="R14" s="52">
        <f t="shared" si="1"/>
        <v>3</v>
      </c>
      <c r="S14" s="53" t="s">
        <v>45</v>
      </c>
      <c r="T14" s="54"/>
      <c r="U14" s="78"/>
    </row>
    <row r="15" spans="1:256" ht="15" customHeight="1" x14ac:dyDescent="0.4">
      <c r="A15" s="45">
        <v>9</v>
      </c>
      <c r="B15" s="45"/>
      <c r="C15" s="58" t="s">
        <v>40</v>
      </c>
      <c r="D15" s="59" t="s">
        <v>41</v>
      </c>
      <c r="E15" s="48"/>
      <c r="F15" s="60"/>
      <c r="G15" s="61"/>
      <c r="H15" s="48">
        <v>1</v>
      </c>
      <c r="I15" s="60">
        <v>7</v>
      </c>
      <c r="J15" s="61">
        <v>1</v>
      </c>
      <c r="K15" s="48">
        <v>1</v>
      </c>
      <c r="L15" s="60">
        <v>5</v>
      </c>
      <c r="M15" s="61">
        <v>3</v>
      </c>
      <c r="N15" s="48">
        <v>1</v>
      </c>
      <c r="O15" s="60">
        <v>7</v>
      </c>
      <c r="P15" s="61">
        <v>1</v>
      </c>
      <c r="Q15" s="51">
        <f t="shared" si="0"/>
        <v>5</v>
      </c>
      <c r="R15" s="52">
        <f t="shared" si="1"/>
        <v>5</v>
      </c>
      <c r="S15" s="53" t="s">
        <v>45</v>
      </c>
      <c r="T15" s="54"/>
      <c r="U15" s="78"/>
    </row>
    <row r="16" spans="1:256" ht="15" customHeight="1" x14ac:dyDescent="0.4">
      <c r="A16" s="45">
        <v>10</v>
      </c>
      <c r="B16" s="45"/>
      <c r="C16" s="58" t="s">
        <v>75</v>
      </c>
      <c r="D16" s="59" t="s">
        <v>73</v>
      </c>
      <c r="E16" s="48"/>
      <c r="F16" s="60"/>
      <c r="G16" s="61"/>
      <c r="H16" s="48">
        <v>1</v>
      </c>
      <c r="I16" s="60">
        <v>7</v>
      </c>
      <c r="J16" s="61">
        <v>1</v>
      </c>
      <c r="K16" s="48">
        <v>1</v>
      </c>
      <c r="L16" s="60">
        <v>6</v>
      </c>
      <c r="M16" s="61">
        <v>2</v>
      </c>
      <c r="N16" s="48">
        <v>1</v>
      </c>
      <c r="O16" s="60">
        <v>7</v>
      </c>
      <c r="P16" s="61">
        <v>1</v>
      </c>
      <c r="Q16" s="51">
        <f t="shared" si="0"/>
        <v>4</v>
      </c>
      <c r="R16" s="52">
        <f t="shared" si="1"/>
        <v>6</v>
      </c>
      <c r="S16" s="53" t="s">
        <v>45</v>
      </c>
      <c r="T16" s="54"/>
      <c r="U16" s="78"/>
    </row>
    <row r="17" spans="1:256" ht="15" customHeight="1" x14ac:dyDescent="0.4">
      <c r="A17" s="45">
        <v>11</v>
      </c>
      <c r="B17" s="45"/>
      <c r="C17" s="58" t="s">
        <v>62</v>
      </c>
      <c r="D17" s="59" t="s">
        <v>63</v>
      </c>
      <c r="E17" s="48"/>
      <c r="F17" s="60"/>
      <c r="G17" s="61"/>
      <c r="H17" s="48">
        <v>1</v>
      </c>
      <c r="I17" s="60">
        <v>5</v>
      </c>
      <c r="J17" s="61">
        <v>3</v>
      </c>
      <c r="K17" s="48"/>
      <c r="L17" s="60"/>
      <c r="M17" s="61"/>
      <c r="N17" s="48"/>
      <c r="O17" s="60"/>
      <c r="P17" s="61"/>
      <c r="Q17" s="51">
        <f t="shared" si="0"/>
        <v>3</v>
      </c>
      <c r="R17" s="52">
        <f t="shared" si="1"/>
        <v>5</v>
      </c>
      <c r="S17" s="53"/>
      <c r="T17" s="54"/>
      <c r="U17" s="78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ht="15" customHeight="1" x14ac:dyDescent="0.4">
      <c r="A18" s="45">
        <v>12</v>
      </c>
      <c r="B18" s="45"/>
      <c r="C18" s="58" t="s">
        <v>26</v>
      </c>
      <c r="D18" s="59" t="s">
        <v>27</v>
      </c>
      <c r="E18" s="48"/>
      <c r="F18" s="60"/>
      <c r="G18" s="61"/>
      <c r="H18" s="48">
        <v>1</v>
      </c>
      <c r="I18" s="60">
        <v>7</v>
      </c>
      <c r="J18" s="61">
        <v>1</v>
      </c>
      <c r="K18" s="48">
        <v>1</v>
      </c>
      <c r="L18" s="60">
        <v>7</v>
      </c>
      <c r="M18" s="61">
        <v>1</v>
      </c>
      <c r="N18" s="48">
        <v>1</v>
      </c>
      <c r="O18" s="60">
        <v>7</v>
      </c>
      <c r="P18" s="61">
        <v>1</v>
      </c>
      <c r="Q18" s="51">
        <f t="shared" si="0"/>
        <v>3</v>
      </c>
      <c r="R18" s="52">
        <f t="shared" si="1"/>
        <v>7</v>
      </c>
      <c r="S18" s="53"/>
      <c r="T18" s="54"/>
      <c r="U18" s="78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  <row r="19" spans="1:256" ht="15" customHeight="1" x14ac:dyDescent="0.4">
      <c r="A19" s="45">
        <v>13</v>
      </c>
      <c r="B19" s="45"/>
      <c r="C19" s="58" t="s">
        <v>28</v>
      </c>
      <c r="D19" s="59" t="s">
        <v>29</v>
      </c>
      <c r="E19" s="48"/>
      <c r="F19" s="60"/>
      <c r="G19" s="61"/>
      <c r="H19" s="48">
        <v>1</v>
      </c>
      <c r="I19" s="60">
        <v>7</v>
      </c>
      <c r="J19" s="61">
        <v>1</v>
      </c>
      <c r="K19" s="48">
        <v>1</v>
      </c>
      <c r="L19" s="60">
        <v>7</v>
      </c>
      <c r="M19" s="61">
        <v>1</v>
      </c>
      <c r="N19" s="48">
        <v>1</v>
      </c>
      <c r="O19" s="60">
        <v>7</v>
      </c>
      <c r="P19" s="61">
        <v>1</v>
      </c>
      <c r="Q19" s="51">
        <f t="shared" si="0"/>
        <v>3</v>
      </c>
      <c r="R19" s="52">
        <f t="shared" si="1"/>
        <v>7</v>
      </c>
      <c r="S19" s="53"/>
      <c r="T19" s="54"/>
      <c r="U19" s="78"/>
    </row>
    <row r="20" spans="1:256" ht="15" customHeight="1" x14ac:dyDescent="0.4">
      <c r="A20" s="45">
        <v>14</v>
      </c>
      <c r="B20" s="45"/>
      <c r="C20" s="58" t="s">
        <v>30</v>
      </c>
      <c r="D20" s="59" t="s">
        <v>31</v>
      </c>
      <c r="E20" s="48"/>
      <c r="F20" s="60"/>
      <c r="G20" s="61"/>
      <c r="H20" s="48">
        <v>1</v>
      </c>
      <c r="I20" s="60">
        <v>7</v>
      </c>
      <c r="J20" s="61">
        <v>1</v>
      </c>
      <c r="K20" s="48">
        <v>1</v>
      </c>
      <c r="L20" s="60">
        <v>7</v>
      </c>
      <c r="M20" s="61">
        <v>1</v>
      </c>
      <c r="N20" s="48">
        <v>1</v>
      </c>
      <c r="O20" s="60">
        <v>7</v>
      </c>
      <c r="P20" s="61">
        <v>1</v>
      </c>
      <c r="Q20" s="51">
        <f t="shared" si="0"/>
        <v>3</v>
      </c>
      <c r="R20" s="52">
        <f t="shared" si="1"/>
        <v>7</v>
      </c>
      <c r="S20" s="53" t="s">
        <v>45</v>
      </c>
      <c r="T20" s="54"/>
      <c r="U20" s="78"/>
    </row>
    <row r="21" spans="1:256" ht="15" customHeight="1" x14ac:dyDescent="0.4">
      <c r="A21" s="45">
        <v>15</v>
      </c>
      <c r="B21" s="45"/>
      <c r="C21" s="58" t="s">
        <v>32</v>
      </c>
      <c r="D21" s="59" t="s">
        <v>33</v>
      </c>
      <c r="E21" s="48"/>
      <c r="F21" s="60"/>
      <c r="G21" s="61"/>
      <c r="H21" s="48">
        <v>1</v>
      </c>
      <c r="I21" s="60">
        <v>7</v>
      </c>
      <c r="J21" s="61">
        <v>1</v>
      </c>
      <c r="K21" s="48">
        <v>1</v>
      </c>
      <c r="L21" s="60">
        <v>7</v>
      </c>
      <c r="M21" s="61">
        <v>1</v>
      </c>
      <c r="N21" s="48">
        <v>1</v>
      </c>
      <c r="O21" s="60">
        <v>7</v>
      </c>
      <c r="P21" s="61">
        <v>1</v>
      </c>
      <c r="Q21" s="51">
        <f t="shared" si="0"/>
        <v>3</v>
      </c>
      <c r="R21" s="52">
        <f t="shared" si="1"/>
        <v>7</v>
      </c>
      <c r="S21" s="53" t="s">
        <v>45</v>
      </c>
      <c r="T21" s="54"/>
      <c r="U21" s="78"/>
    </row>
    <row r="22" spans="1:256" ht="15" customHeight="1" x14ac:dyDescent="0.4">
      <c r="A22" s="45">
        <v>16</v>
      </c>
      <c r="B22" s="45"/>
      <c r="C22" s="58" t="s">
        <v>88</v>
      </c>
      <c r="D22" s="59" t="s">
        <v>89</v>
      </c>
      <c r="E22" s="48"/>
      <c r="F22" s="60"/>
      <c r="G22" s="61"/>
      <c r="H22" s="48"/>
      <c r="I22" s="60"/>
      <c r="J22" s="61"/>
      <c r="K22" s="48"/>
      <c r="L22" s="60"/>
      <c r="M22" s="61"/>
      <c r="N22" s="48">
        <v>1</v>
      </c>
      <c r="O22" s="60">
        <v>6</v>
      </c>
      <c r="P22" s="61">
        <v>2</v>
      </c>
      <c r="Q22" s="51">
        <f t="shared" si="0"/>
        <v>2</v>
      </c>
      <c r="R22" s="52">
        <f t="shared" si="1"/>
        <v>6</v>
      </c>
      <c r="S22" s="53"/>
      <c r="T22" s="54"/>
      <c r="U22" s="78"/>
    </row>
    <row r="23" spans="1:256" ht="15" customHeight="1" x14ac:dyDescent="0.4">
      <c r="A23" s="45">
        <v>17</v>
      </c>
      <c r="B23" s="45"/>
      <c r="C23" s="58" t="s">
        <v>24</v>
      </c>
      <c r="D23" s="59" t="s">
        <v>25</v>
      </c>
      <c r="E23" s="48"/>
      <c r="F23" s="60"/>
      <c r="G23" s="61"/>
      <c r="H23" s="48">
        <v>1</v>
      </c>
      <c r="I23" s="60">
        <v>7</v>
      </c>
      <c r="J23" s="61">
        <v>1</v>
      </c>
      <c r="K23" s="48">
        <v>1</v>
      </c>
      <c r="L23" s="60">
        <v>7</v>
      </c>
      <c r="M23" s="61">
        <v>1</v>
      </c>
      <c r="N23" s="48"/>
      <c r="O23" s="60"/>
      <c r="P23" s="61"/>
      <c r="Q23" s="51">
        <f t="shared" si="0"/>
        <v>2</v>
      </c>
      <c r="R23" s="52">
        <f t="shared" si="1"/>
        <v>7</v>
      </c>
      <c r="S23" s="53" t="s">
        <v>45</v>
      </c>
      <c r="T23" s="54"/>
      <c r="U23" s="78"/>
    </row>
    <row r="24" spans="1:256" ht="15" customHeight="1" x14ac:dyDescent="0.4">
      <c r="A24" s="45">
        <v>18</v>
      </c>
      <c r="B24" s="45"/>
      <c r="C24" s="58" t="s">
        <v>42</v>
      </c>
      <c r="D24" s="59" t="s">
        <v>43</v>
      </c>
      <c r="E24" s="48"/>
      <c r="F24" s="60"/>
      <c r="G24" s="61"/>
      <c r="H24" s="48">
        <v>1</v>
      </c>
      <c r="I24" s="60">
        <v>7</v>
      </c>
      <c r="J24" s="61">
        <v>1</v>
      </c>
      <c r="K24" s="48">
        <v>1</v>
      </c>
      <c r="L24" s="60">
        <v>7</v>
      </c>
      <c r="M24" s="61">
        <v>1</v>
      </c>
      <c r="N24" s="48"/>
      <c r="O24" s="60"/>
      <c r="P24" s="61"/>
      <c r="Q24" s="51">
        <f t="shared" si="0"/>
        <v>2</v>
      </c>
      <c r="R24" s="52">
        <f t="shared" si="1"/>
        <v>7</v>
      </c>
      <c r="S24" s="53" t="s">
        <v>45</v>
      </c>
      <c r="T24" s="54"/>
      <c r="U24" s="78"/>
    </row>
    <row r="25" spans="1:256" ht="15" customHeight="1" x14ac:dyDescent="0.4">
      <c r="A25" s="45">
        <v>19</v>
      </c>
      <c r="B25" s="45"/>
      <c r="C25" s="58" t="s">
        <v>36</v>
      </c>
      <c r="D25" s="59" t="s">
        <v>37</v>
      </c>
      <c r="E25" s="48"/>
      <c r="F25" s="60"/>
      <c r="G25" s="61"/>
      <c r="H25" s="48">
        <v>1</v>
      </c>
      <c r="I25" s="60">
        <v>7</v>
      </c>
      <c r="J25" s="61">
        <v>1</v>
      </c>
      <c r="K25" s="48">
        <v>1</v>
      </c>
      <c r="L25" s="60">
        <v>7</v>
      </c>
      <c r="M25" s="61">
        <v>1</v>
      </c>
      <c r="N25" s="48"/>
      <c r="O25" s="60"/>
      <c r="P25" s="61"/>
      <c r="Q25" s="51">
        <f t="shared" si="0"/>
        <v>2</v>
      </c>
      <c r="R25" s="52">
        <f t="shared" si="1"/>
        <v>7</v>
      </c>
      <c r="S25" s="53" t="s">
        <v>45</v>
      </c>
      <c r="T25" s="54"/>
      <c r="U25" s="78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</row>
    <row r="26" spans="1:256" ht="15" customHeight="1" x14ac:dyDescent="0.4">
      <c r="A26" s="45">
        <v>20</v>
      </c>
      <c r="B26" s="45"/>
      <c r="C26" s="58" t="s">
        <v>79</v>
      </c>
      <c r="D26" s="59" t="s">
        <v>80</v>
      </c>
      <c r="E26" s="48"/>
      <c r="F26" s="60"/>
      <c r="G26" s="61"/>
      <c r="H26" s="48"/>
      <c r="I26" s="60"/>
      <c r="J26" s="61"/>
      <c r="K26" s="48">
        <v>1</v>
      </c>
      <c r="L26" s="60">
        <v>7</v>
      </c>
      <c r="M26" s="61">
        <v>1</v>
      </c>
      <c r="N26" s="48"/>
      <c r="O26" s="60"/>
      <c r="P26" s="61"/>
      <c r="Q26" s="51">
        <f t="shared" si="0"/>
        <v>1</v>
      </c>
      <c r="R26" s="52">
        <f t="shared" si="1"/>
        <v>7</v>
      </c>
      <c r="S26" s="53" t="s">
        <v>45</v>
      </c>
      <c r="T26" s="54"/>
      <c r="U26" s="78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  <c r="IT26" s="145"/>
      <c r="IU26" s="145"/>
      <c r="IV26" s="145"/>
    </row>
    <row r="27" spans="1:256" ht="15" customHeight="1" x14ac:dyDescent="0.4">
      <c r="A27" s="45">
        <v>20</v>
      </c>
      <c r="B27" s="45"/>
      <c r="C27" s="58" t="s">
        <v>56</v>
      </c>
      <c r="D27" s="59" t="s">
        <v>57</v>
      </c>
      <c r="E27" s="48"/>
      <c r="F27" s="60"/>
      <c r="G27" s="61"/>
      <c r="H27" s="48"/>
      <c r="I27" s="60"/>
      <c r="J27" s="61"/>
      <c r="K27" s="48">
        <v>1</v>
      </c>
      <c r="L27" s="60">
        <v>7</v>
      </c>
      <c r="M27" s="61">
        <v>1</v>
      </c>
      <c r="N27" s="48"/>
      <c r="O27" s="60"/>
      <c r="P27" s="61"/>
      <c r="Q27" s="51">
        <f t="shared" si="0"/>
        <v>1</v>
      </c>
      <c r="R27" s="52">
        <f t="shared" si="1"/>
        <v>7</v>
      </c>
      <c r="S27" s="53" t="s">
        <v>45</v>
      </c>
      <c r="T27" s="54"/>
      <c r="U27" s="78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  <c r="IU27" s="145"/>
      <c r="IV27" s="145"/>
    </row>
    <row r="28" spans="1:256" ht="15" customHeight="1" x14ac:dyDescent="0.4">
      <c r="A28" s="45">
        <v>20</v>
      </c>
      <c r="B28" s="45"/>
      <c r="C28" s="58" t="s">
        <v>66</v>
      </c>
      <c r="D28" s="59" t="s">
        <v>65</v>
      </c>
      <c r="E28" s="48"/>
      <c r="F28" s="60"/>
      <c r="G28" s="61"/>
      <c r="H28" s="48">
        <v>1</v>
      </c>
      <c r="I28" s="60">
        <v>7</v>
      </c>
      <c r="J28" s="61">
        <v>1</v>
      </c>
      <c r="K28" s="48"/>
      <c r="L28" s="60"/>
      <c r="M28" s="61"/>
      <c r="N28" s="48"/>
      <c r="O28" s="60"/>
      <c r="P28" s="61"/>
      <c r="Q28" s="51">
        <f t="shared" si="0"/>
        <v>1</v>
      </c>
      <c r="R28" s="52">
        <f t="shared" si="1"/>
        <v>7</v>
      </c>
      <c r="S28" s="53" t="s">
        <v>45</v>
      </c>
      <c r="T28" s="54"/>
      <c r="U28" s="78"/>
    </row>
    <row r="29" spans="1:256" ht="15" customHeight="1" x14ac:dyDescent="0.4">
      <c r="A29" s="124"/>
      <c r="B29" s="124"/>
      <c r="E29" s="125">
        <f>SUM(E1:E28)</f>
        <v>0</v>
      </c>
      <c r="F29" s="126"/>
      <c r="G29" s="127">
        <f>SUM(G1:G28)</f>
        <v>0</v>
      </c>
      <c r="H29" s="125">
        <f>SUM(H7:H28)</f>
        <v>17</v>
      </c>
      <c r="I29" s="126"/>
      <c r="J29" s="127">
        <f>SUM(J1:J28)</f>
        <v>41</v>
      </c>
      <c r="K29" s="125">
        <f>SUM(K7:K28)</f>
        <v>18</v>
      </c>
      <c r="L29" s="126"/>
      <c r="M29" s="127">
        <f>SUM(M7:M28)</f>
        <v>42</v>
      </c>
      <c r="N29" s="125">
        <f>SUM(N7:N28)</f>
        <v>14</v>
      </c>
      <c r="O29" s="126"/>
      <c r="P29" s="127">
        <f>SUM(P1:P28)</f>
        <v>38</v>
      </c>
      <c r="Q29" s="72"/>
      <c r="R29" s="73"/>
      <c r="S29" s="128"/>
      <c r="T29" s="54"/>
      <c r="U29" s="78"/>
    </row>
    <row r="30" spans="1:256" ht="15" customHeight="1" x14ac:dyDescent="0.35">
      <c r="A30" s="79"/>
      <c r="B30" s="80"/>
      <c r="C30" s="81" t="s">
        <v>44</v>
      </c>
      <c r="D30" s="82"/>
      <c r="E30" s="83"/>
      <c r="F30" s="83"/>
      <c r="G30" s="83"/>
      <c r="H30" s="84"/>
      <c r="I30" s="84"/>
      <c r="J30" s="84"/>
      <c r="K30" s="83"/>
      <c r="L30" s="83"/>
      <c r="M30" s="83"/>
      <c r="N30" s="80"/>
      <c r="O30" s="80"/>
      <c r="P30" s="80"/>
      <c r="Q30" s="83"/>
      <c r="R30" s="83"/>
      <c r="S30" s="83"/>
      <c r="T30" s="76"/>
      <c r="U30" s="78"/>
    </row>
    <row r="31" spans="1:256" ht="12.75" customHeight="1" x14ac:dyDescent="0.3">
      <c r="A31" s="136"/>
      <c r="B31" s="76"/>
      <c r="C31" s="88"/>
      <c r="D31" s="88"/>
      <c r="E31" s="42"/>
      <c r="F31" s="76"/>
      <c r="G31" s="76"/>
      <c r="H31" s="76"/>
      <c r="I31" s="76"/>
      <c r="J31" s="76"/>
      <c r="K31" s="76"/>
      <c r="L31" s="76"/>
      <c r="M31" s="76"/>
      <c r="N31" s="76"/>
      <c r="O31" s="42"/>
      <c r="P31" s="42"/>
      <c r="Q31" s="42"/>
      <c r="R31" s="42"/>
      <c r="S31" s="42"/>
      <c r="T31" s="42"/>
      <c r="U31" s="78"/>
    </row>
    <row r="32" spans="1:256" ht="15" customHeight="1" x14ac:dyDescent="0.35">
      <c r="A32" s="136"/>
      <c r="B32" s="76"/>
      <c r="C32" s="88"/>
      <c r="D32" s="88"/>
      <c r="E32" s="42"/>
      <c r="F32" s="76"/>
      <c r="G32" s="76"/>
      <c r="H32" s="76"/>
      <c r="I32" s="76"/>
      <c r="J32" s="76"/>
      <c r="K32" s="76"/>
      <c r="L32" s="76"/>
      <c r="M32" s="76"/>
      <c r="N32" s="137"/>
      <c r="O32" s="138"/>
      <c r="P32" s="42"/>
      <c r="Q32" s="42"/>
      <c r="R32" s="42"/>
      <c r="S32" s="42"/>
      <c r="T32" s="42"/>
      <c r="U32" s="78"/>
    </row>
    <row r="33" spans="1:21" ht="12.75" customHeight="1" x14ac:dyDescent="0.3">
      <c r="A33" s="136"/>
      <c r="B33" s="76"/>
      <c r="C33" s="88"/>
      <c r="D33" s="76"/>
      <c r="E33" s="42"/>
      <c r="F33" s="76"/>
      <c r="G33" s="76"/>
      <c r="H33" s="76"/>
      <c r="I33" s="76"/>
      <c r="J33" s="76"/>
      <c r="K33" s="76"/>
      <c r="L33" s="76"/>
      <c r="M33" s="76"/>
      <c r="N33" s="76"/>
      <c r="O33" s="42"/>
      <c r="P33" s="42"/>
      <c r="Q33" s="42"/>
      <c r="R33" s="42"/>
      <c r="S33" s="42"/>
      <c r="T33" s="42"/>
      <c r="U33" s="78"/>
    </row>
    <row r="34" spans="1:21" ht="12.75" customHeight="1" x14ac:dyDescent="0.3">
      <c r="A34" s="136"/>
      <c r="B34" s="76"/>
      <c r="C34" s="88"/>
      <c r="D34" s="42"/>
      <c r="E34" s="42"/>
      <c r="F34" s="76"/>
      <c r="G34" s="76"/>
      <c r="H34" s="76"/>
      <c r="I34" s="76"/>
      <c r="J34" s="76"/>
      <c r="K34" s="76"/>
      <c r="L34" s="76"/>
      <c r="M34" s="76"/>
      <c r="N34" s="76"/>
      <c r="O34" s="42"/>
      <c r="P34" s="42"/>
      <c r="Q34" s="42"/>
      <c r="R34" s="42"/>
      <c r="S34" s="42"/>
      <c r="T34" s="42"/>
      <c r="U34" s="78"/>
    </row>
    <row r="35" spans="1:21" ht="12.75" customHeight="1" x14ac:dyDescent="0.3">
      <c r="A35" s="136"/>
      <c r="B35" s="76"/>
      <c r="C35" s="76"/>
      <c r="D35" s="76"/>
      <c r="E35" s="42"/>
      <c r="F35" s="42"/>
      <c r="G35" s="76"/>
      <c r="H35" s="76"/>
      <c r="I35" s="76"/>
      <c r="J35" s="76"/>
      <c r="K35" s="76"/>
      <c r="L35" s="76"/>
      <c r="M35" s="76"/>
      <c r="N35" s="76"/>
      <c r="O35" s="42"/>
      <c r="P35" s="42"/>
      <c r="Q35" s="42"/>
      <c r="R35" s="42"/>
      <c r="S35" s="42"/>
      <c r="T35" s="42"/>
      <c r="U35" s="78"/>
    </row>
    <row r="36" spans="1:21" ht="12.75" customHeight="1" x14ac:dyDescent="0.3">
      <c r="A36" s="136"/>
      <c r="B36" s="42"/>
      <c r="C36" s="76"/>
      <c r="D36" s="42"/>
      <c r="E36" s="42"/>
      <c r="F36" s="42"/>
      <c r="G36" s="76"/>
      <c r="H36" s="76"/>
      <c r="I36" s="76"/>
      <c r="J36" s="76"/>
      <c r="K36" s="76"/>
      <c r="L36" s="76"/>
      <c r="M36" s="76"/>
      <c r="N36" s="76"/>
      <c r="O36" s="42"/>
      <c r="P36" s="42"/>
      <c r="Q36" s="42"/>
      <c r="R36" s="42"/>
      <c r="S36" s="42"/>
      <c r="T36" s="42"/>
      <c r="U36" s="78"/>
    </row>
    <row r="37" spans="1:21" ht="12.75" customHeight="1" x14ac:dyDescent="0.3">
      <c r="A37" s="136"/>
      <c r="B37" s="76"/>
      <c r="C37" s="76"/>
      <c r="D37" s="42"/>
      <c r="E37" s="42"/>
      <c r="F37" s="42"/>
      <c r="G37" s="76"/>
      <c r="H37" s="76"/>
      <c r="I37" s="76"/>
      <c r="J37" s="76"/>
      <c r="K37" s="76"/>
      <c r="L37" s="76"/>
      <c r="M37" s="76"/>
      <c r="N37" s="76"/>
      <c r="O37" s="42"/>
      <c r="P37" s="42"/>
      <c r="Q37" s="42"/>
      <c r="R37" s="42"/>
      <c r="S37" s="42"/>
      <c r="T37" s="42"/>
      <c r="U37" s="78"/>
    </row>
    <row r="38" spans="1:21" ht="12.75" customHeight="1" x14ac:dyDescent="0.3">
      <c r="A38" s="136"/>
      <c r="B38" s="42"/>
      <c r="C38" s="76"/>
      <c r="D38" s="42"/>
      <c r="E38" s="42"/>
      <c r="F38" s="42"/>
      <c r="G38" s="76"/>
      <c r="H38" s="76"/>
      <c r="I38" s="76"/>
      <c r="J38" s="76"/>
      <c r="K38" s="76"/>
      <c r="L38" s="76"/>
      <c r="M38" s="76"/>
      <c r="N38" s="76"/>
      <c r="O38" s="42"/>
      <c r="P38" s="42"/>
      <c r="Q38" s="42"/>
      <c r="R38" s="42"/>
      <c r="S38" s="42"/>
      <c r="T38" s="42"/>
      <c r="U38" s="78"/>
    </row>
    <row r="39" spans="1:21" ht="12.75" customHeight="1" x14ac:dyDescent="0.3">
      <c r="A39" s="136"/>
      <c r="B39" s="42"/>
      <c r="C39" s="91"/>
      <c r="D39" s="91"/>
      <c r="E39" s="42"/>
      <c r="F39" s="42"/>
      <c r="G39" s="76"/>
      <c r="H39" s="76"/>
      <c r="I39" s="76"/>
      <c r="J39" s="76"/>
      <c r="K39" s="76"/>
      <c r="L39" s="76"/>
      <c r="M39" s="76"/>
      <c r="N39" s="76"/>
      <c r="O39" s="42"/>
      <c r="P39" s="42"/>
      <c r="Q39" s="42"/>
      <c r="R39" s="42"/>
      <c r="S39" s="42"/>
      <c r="T39" s="42"/>
      <c r="U39" s="78"/>
    </row>
    <row r="40" spans="1:21" ht="12.75" customHeight="1" x14ac:dyDescent="0.3">
      <c r="A40" s="136"/>
      <c r="B40" s="42"/>
      <c r="C40" s="76"/>
      <c r="D40" s="42"/>
      <c r="E40" s="42"/>
      <c r="F40" s="42"/>
      <c r="G40" s="76"/>
      <c r="H40" s="76"/>
      <c r="I40" s="76"/>
      <c r="J40" s="76"/>
      <c r="K40" s="76"/>
      <c r="L40" s="76"/>
      <c r="M40" s="76"/>
      <c r="N40" s="76"/>
      <c r="O40" s="42"/>
      <c r="P40" s="42"/>
      <c r="Q40" s="42"/>
      <c r="R40" s="42"/>
      <c r="S40" s="42"/>
      <c r="T40" s="42"/>
      <c r="U40" s="78"/>
    </row>
    <row r="41" spans="1:21" ht="12.75" customHeight="1" x14ac:dyDescent="0.3">
      <c r="A41" s="139"/>
      <c r="B41" s="42"/>
      <c r="C41" s="76"/>
      <c r="D41" s="42"/>
      <c r="E41" s="42"/>
      <c r="F41" s="42"/>
      <c r="G41" s="76"/>
      <c r="H41" s="76"/>
      <c r="I41" s="76"/>
      <c r="J41" s="76"/>
      <c r="K41" s="76"/>
      <c r="L41" s="76"/>
      <c r="M41" s="76"/>
      <c r="N41" s="76"/>
      <c r="O41" s="42"/>
      <c r="P41" s="42"/>
      <c r="Q41" s="42"/>
      <c r="R41" s="42"/>
      <c r="S41" s="42"/>
      <c r="T41" s="42"/>
      <c r="U41" s="78"/>
    </row>
    <row r="42" spans="1:21" ht="12.75" customHeight="1" x14ac:dyDescent="0.3">
      <c r="A42" s="140"/>
      <c r="B42" s="141"/>
      <c r="C42" s="142"/>
      <c r="D42" s="143"/>
      <c r="E42" s="100"/>
      <c r="F42" s="100"/>
      <c r="G42" s="144"/>
      <c r="H42" s="144"/>
      <c r="I42" s="144"/>
      <c r="J42" s="144"/>
      <c r="K42" s="144"/>
      <c r="L42" s="144"/>
      <c r="M42" s="144"/>
      <c r="N42" s="144"/>
      <c r="O42" s="100"/>
      <c r="P42" s="100"/>
      <c r="Q42" s="100"/>
      <c r="R42" s="100"/>
      <c r="S42" s="100"/>
      <c r="T42" s="100"/>
      <c r="U42" s="105"/>
    </row>
  </sheetData>
  <sortState ref="C7:R28">
    <sortCondition descending="1" ref="Q7:Q28"/>
    <sortCondition ref="R7:R28"/>
    <sortCondition ref="D7:D28"/>
  </sortState>
  <mergeCells count="8">
    <mergeCell ref="Q5:S5"/>
    <mergeCell ref="N5:P5"/>
    <mergeCell ref="H5:J5"/>
    <mergeCell ref="C2:I2"/>
    <mergeCell ref="E5:G5"/>
    <mergeCell ref="N4:P4"/>
    <mergeCell ref="K5:M5"/>
    <mergeCell ref="A4:D4"/>
  </mergeCells>
  <printOptions headings="1"/>
  <pageMargins left="0.19685039370078741" right="0.15748031496062992" top="0.74803149606299213" bottom="0.74803149606299213" header="0.31496062992125984" footer="0.31496062992125984"/>
  <pageSetup paperSize="9" scale="85" orientation="landscape" blackAndWhite="1" horizontalDpi="300" verticalDpi="300" r:id="rId1"/>
  <headerFooter>
    <oddFooter>&amp;C&amp;"Helvetica,Regular"&amp;12&amp;K000000&amp;P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8"/>
  <sheetViews>
    <sheetView showGridLines="0" zoomScaleNormal="100" workbookViewId="0">
      <selection activeCell="S13" sqref="S13"/>
    </sheetView>
  </sheetViews>
  <sheetFormatPr defaultColWidth="8.81640625" defaultRowHeight="12.75" customHeight="1" x14ac:dyDescent="0.25"/>
  <cols>
    <col min="1" max="1" width="4.7265625" style="145" customWidth="1"/>
    <col min="2" max="2" width="1.453125" style="145" customWidth="1"/>
    <col min="3" max="3" width="20.7265625" style="145" customWidth="1"/>
    <col min="4" max="4" width="9.7265625" style="145" customWidth="1"/>
    <col min="5" max="5" width="5.7265625" style="145" customWidth="1"/>
    <col min="6" max="7" width="8.453125" style="145" customWidth="1"/>
    <col min="8" max="8" width="5.7265625" style="145" customWidth="1"/>
    <col min="9" max="10" width="8.453125" style="145" customWidth="1"/>
    <col min="11" max="11" width="5.7265625" style="145" customWidth="1"/>
    <col min="12" max="13" width="8.453125" style="145" customWidth="1"/>
    <col min="14" max="14" width="5.7265625" style="145" customWidth="1"/>
    <col min="15" max="16" width="8.453125" style="145" customWidth="1"/>
    <col min="17" max="18" width="6.81640625" style="145" customWidth="1"/>
    <col min="19" max="19" width="12.81640625" style="145" customWidth="1"/>
    <col min="20" max="20" width="13.81640625" style="145" customWidth="1"/>
    <col min="21" max="252" width="8.81640625" style="145" customWidth="1"/>
  </cols>
  <sheetData>
    <row r="1" spans="1:21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46"/>
      <c r="U1" s="147"/>
    </row>
    <row r="2" spans="1:21" ht="24" customHeight="1" x14ac:dyDescent="0.4">
      <c r="A2" s="107"/>
      <c r="B2" s="8"/>
      <c r="C2" s="221" t="s">
        <v>67</v>
      </c>
      <c r="D2" s="221"/>
      <c r="E2" s="221"/>
      <c r="F2" s="221"/>
      <c r="G2" s="221"/>
      <c r="H2" s="221"/>
      <c r="I2" s="221"/>
      <c r="J2" s="221"/>
      <c r="K2" s="8"/>
      <c r="L2" s="8"/>
      <c r="M2" s="8"/>
      <c r="N2" s="8"/>
      <c r="O2" s="8"/>
      <c r="P2" s="8"/>
      <c r="Q2" s="9"/>
      <c r="R2" s="9"/>
      <c r="S2" s="9"/>
      <c r="T2" s="22"/>
      <c r="U2" s="23"/>
    </row>
    <row r="3" spans="1:21" ht="15" customHeight="1" x14ac:dyDescent="0.4">
      <c r="A3" s="107"/>
      <c r="B3" s="8"/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9"/>
      <c r="T3" s="22"/>
      <c r="U3" s="23"/>
    </row>
    <row r="4" spans="1:21" ht="21" customHeight="1" x14ac:dyDescent="0.45">
      <c r="A4" s="13"/>
      <c r="B4" s="14"/>
      <c r="C4" s="209" t="s">
        <v>60</v>
      </c>
      <c r="D4" s="210"/>
      <c r="E4" s="15" t="s">
        <v>49</v>
      </c>
      <c r="F4" s="16"/>
      <c r="G4" s="18"/>
      <c r="H4" s="15" t="s">
        <v>50</v>
      </c>
      <c r="I4" s="16"/>
      <c r="J4" s="18"/>
      <c r="K4" s="206" t="s">
        <v>51</v>
      </c>
      <c r="L4" s="207"/>
      <c r="M4" s="208"/>
      <c r="N4" s="148"/>
      <c r="O4" s="16"/>
      <c r="P4" s="149"/>
      <c r="Q4" s="108" t="s">
        <v>5</v>
      </c>
      <c r="R4" s="109"/>
      <c r="S4" s="110"/>
      <c r="T4" s="150"/>
      <c r="U4" s="23"/>
    </row>
    <row r="5" spans="1:21" ht="40.5" customHeight="1" x14ac:dyDescent="0.25">
      <c r="A5" s="24"/>
      <c r="B5" s="25"/>
      <c r="C5" s="151"/>
      <c r="D5" s="152"/>
      <c r="E5" s="201" t="s">
        <v>69</v>
      </c>
      <c r="F5" s="204"/>
      <c r="G5" s="205"/>
      <c r="H5" s="222" t="s">
        <v>76</v>
      </c>
      <c r="I5" s="204"/>
      <c r="J5" s="205"/>
      <c r="K5" s="224" t="s">
        <v>83</v>
      </c>
      <c r="L5" s="225"/>
      <c r="M5" s="226"/>
      <c r="N5" s="223"/>
      <c r="O5" s="204"/>
      <c r="P5" s="205"/>
      <c r="Q5" s="218"/>
      <c r="R5" s="219"/>
      <c r="S5" s="220"/>
      <c r="T5" s="150"/>
      <c r="U5" s="23"/>
    </row>
    <row r="6" spans="1:21" ht="24.75" customHeight="1" x14ac:dyDescent="0.3">
      <c r="A6" s="32"/>
      <c r="B6" s="33"/>
      <c r="C6" s="153" t="s">
        <v>6</v>
      </c>
      <c r="D6" s="154" t="s">
        <v>7</v>
      </c>
      <c r="E6" s="155" t="s">
        <v>52</v>
      </c>
      <c r="F6" s="175" t="s">
        <v>9</v>
      </c>
      <c r="G6" s="156" t="s">
        <v>10</v>
      </c>
      <c r="H6" s="155" t="s">
        <v>52</v>
      </c>
      <c r="I6" s="175" t="s">
        <v>9</v>
      </c>
      <c r="J6" s="156" t="s">
        <v>10</v>
      </c>
      <c r="K6" s="155" t="s">
        <v>52</v>
      </c>
      <c r="L6" s="175" t="s">
        <v>9</v>
      </c>
      <c r="M6" s="156" t="s">
        <v>10</v>
      </c>
      <c r="N6" s="155" t="s">
        <v>52</v>
      </c>
      <c r="O6" s="175" t="s">
        <v>9</v>
      </c>
      <c r="P6" s="156" t="s">
        <v>10</v>
      </c>
      <c r="Q6" s="118" t="s">
        <v>47</v>
      </c>
      <c r="R6" s="119" t="s">
        <v>53</v>
      </c>
      <c r="S6" s="120" t="s">
        <v>13</v>
      </c>
      <c r="T6" s="150"/>
      <c r="U6" s="23"/>
    </row>
    <row r="7" spans="1:21" ht="15" customHeight="1" x14ac:dyDescent="0.35">
      <c r="A7" s="45">
        <v>1</v>
      </c>
      <c r="B7" s="45"/>
      <c r="C7" s="58" t="s">
        <v>54</v>
      </c>
      <c r="D7" s="59" t="s">
        <v>55</v>
      </c>
      <c r="E7" s="48">
        <v>1</v>
      </c>
      <c r="F7" s="157">
        <v>2</v>
      </c>
      <c r="G7" s="61">
        <v>7</v>
      </c>
      <c r="H7" s="48">
        <v>1</v>
      </c>
      <c r="I7" s="157">
        <v>7</v>
      </c>
      <c r="J7" s="61">
        <v>1</v>
      </c>
      <c r="K7" s="48">
        <v>1</v>
      </c>
      <c r="L7" s="157">
        <v>1</v>
      </c>
      <c r="M7" s="61">
        <v>9</v>
      </c>
      <c r="N7" s="48"/>
      <c r="O7" s="157"/>
      <c r="P7" s="61"/>
      <c r="Q7" s="51">
        <f t="shared" ref="Q7:Q32" si="0">P7+M7+J7+G7</f>
        <v>17</v>
      </c>
      <c r="R7" s="52">
        <f t="shared" ref="R7:R32" si="1">MIN(F7,I7,L7,O7)</f>
        <v>1</v>
      </c>
      <c r="S7" s="53">
        <v>1</v>
      </c>
      <c r="T7" s="150"/>
      <c r="U7" s="23"/>
    </row>
    <row r="8" spans="1:21" ht="15" customHeight="1" x14ac:dyDescent="0.35">
      <c r="A8" s="45">
        <v>2</v>
      </c>
      <c r="B8" s="45"/>
      <c r="C8" s="58" t="s">
        <v>18</v>
      </c>
      <c r="D8" s="59" t="s">
        <v>19</v>
      </c>
      <c r="E8" s="48">
        <v>1</v>
      </c>
      <c r="F8" s="157">
        <v>1</v>
      </c>
      <c r="G8" s="61">
        <v>9</v>
      </c>
      <c r="H8" s="48">
        <v>1</v>
      </c>
      <c r="I8" s="157">
        <v>4</v>
      </c>
      <c r="J8" s="61">
        <v>4</v>
      </c>
      <c r="K8" s="48">
        <v>1</v>
      </c>
      <c r="L8" s="157">
        <v>5</v>
      </c>
      <c r="M8" s="61">
        <v>3</v>
      </c>
      <c r="N8" s="48"/>
      <c r="O8" s="157"/>
      <c r="P8" s="61"/>
      <c r="Q8" s="51">
        <f t="shared" si="0"/>
        <v>16</v>
      </c>
      <c r="R8" s="52">
        <f t="shared" si="1"/>
        <v>1</v>
      </c>
      <c r="S8" s="53">
        <v>2</v>
      </c>
      <c r="T8" s="150"/>
      <c r="U8" s="23"/>
    </row>
    <row r="9" spans="1:21" ht="15" customHeight="1" x14ac:dyDescent="0.35">
      <c r="A9" s="45">
        <v>3</v>
      </c>
      <c r="B9" s="45"/>
      <c r="C9" s="58" t="s">
        <v>72</v>
      </c>
      <c r="D9" s="59" t="s">
        <v>73</v>
      </c>
      <c r="E9" s="48">
        <v>1</v>
      </c>
      <c r="F9" s="157">
        <v>7</v>
      </c>
      <c r="G9" s="61">
        <v>1</v>
      </c>
      <c r="H9" s="48">
        <v>1</v>
      </c>
      <c r="I9" s="157">
        <v>1</v>
      </c>
      <c r="J9" s="61">
        <v>9</v>
      </c>
      <c r="K9" s="48">
        <v>1</v>
      </c>
      <c r="L9" s="157">
        <v>7</v>
      </c>
      <c r="M9" s="61">
        <v>1</v>
      </c>
      <c r="N9" s="48"/>
      <c r="O9" s="157"/>
      <c r="P9" s="61"/>
      <c r="Q9" s="51">
        <f t="shared" si="0"/>
        <v>11</v>
      </c>
      <c r="R9" s="52">
        <f t="shared" si="1"/>
        <v>1</v>
      </c>
      <c r="S9" s="53">
        <v>3</v>
      </c>
      <c r="T9" s="150"/>
      <c r="U9" s="23"/>
    </row>
    <row r="10" spans="1:21" ht="15" customHeight="1" x14ac:dyDescent="0.35">
      <c r="A10" s="45">
        <v>4</v>
      </c>
      <c r="B10" s="45"/>
      <c r="C10" s="58" t="s">
        <v>32</v>
      </c>
      <c r="D10" s="59" t="s">
        <v>33</v>
      </c>
      <c r="E10" s="48">
        <v>1</v>
      </c>
      <c r="F10" s="157">
        <v>7</v>
      </c>
      <c r="G10" s="61">
        <v>1</v>
      </c>
      <c r="H10" s="48">
        <v>1</v>
      </c>
      <c r="I10" s="157">
        <v>2</v>
      </c>
      <c r="J10" s="61">
        <v>7</v>
      </c>
      <c r="K10" s="48">
        <v>1</v>
      </c>
      <c r="L10" s="157">
        <v>7</v>
      </c>
      <c r="M10" s="61">
        <v>1</v>
      </c>
      <c r="N10" s="48"/>
      <c r="O10" s="157"/>
      <c r="P10" s="61"/>
      <c r="Q10" s="51">
        <f t="shared" si="0"/>
        <v>9</v>
      </c>
      <c r="R10" s="52">
        <f t="shared" si="1"/>
        <v>2</v>
      </c>
      <c r="S10" s="53"/>
      <c r="T10" s="150"/>
      <c r="U10" s="23"/>
    </row>
    <row r="11" spans="1:21" ht="15" customHeight="1" x14ac:dyDescent="0.35">
      <c r="A11" s="45">
        <v>5</v>
      </c>
      <c r="B11" s="45"/>
      <c r="C11" s="58" t="s">
        <v>64</v>
      </c>
      <c r="D11" s="59" t="s">
        <v>65</v>
      </c>
      <c r="E11" s="48">
        <v>1</v>
      </c>
      <c r="F11" s="157">
        <v>7</v>
      </c>
      <c r="G11" s="61">
        <v>1</v>
      </c>
      <c r="H11" s="48">
        <v>1</v>
      </c>
      <c r="I11" s="157">
        <v>7</v>
      </c>
      <c r="J11" s="61">
        <v>1</v>
      </c>
      <c r="K11" s="48">
        <v>1</v>
      </c>
      <c r="L11" s="157">
        <v>2</v>
      </c>
      <c r="M11" s="61">
        <v>7</v>
      </c>
      <c r="N11" s="48"/>
      <c r="O11" s="157"/>
      <c r="P11" s="61"/>
      <c r="Q11" s="51">
        <f t="shared" si="0"/>
        <v>9</v>
      </c>
      <c r="R11" s="52">
        <f t="shared" si="1"/>
        <v>2</v>
      </c>
      <c r="S11" s="53"/>
      <c r="T11" s="150"/>
      <c r="U11" s="23"/>
    </row>
    <row r="12" spans="1:21" ht="15" customHeight="1" x14ac:dyDescent="0.35">
      <c r="A12" s="45">
        <v>6</v>
      </c>
      <c r="B12" s="45"/>
      <c r="C12" s="58" t="s">
        <v>28</v>
      </c>
      <c r="D12" s="59" t="s">
        <v>29</v>
      </c>
      <c r="E12" s="48">
        <v>1</v>
      </c>
      <c r="F12" s="157">
        <v>6</v>
      </c>
      <c r="G12" s="61">
        <v>2</v>
      </c>
      <c r="H12" s="48">
        <v>1</v>
      </c>
      <c r="I12" s="157">
        <v>3</v>
      </c>
      <c r="J12" s="61">
        <v>5</v>
      </c>
      <c r="K12" s="48">
        <v>1</v>
      </c>
      <c r="L12" s="157">
        <v>7</v>
      </c>
      <c r="M12" s="61">
        <v>1</v>
      </c>
      <c r="N12" s="48"/>
      <c r="O12" s="157"/>
      <c r="P12" s="61"/>
      <c r="Q12" s="51">
        <f t="shared" si="0"/>
        <v>8</v>
      </c>
      <c r="R12" s="52">
        <f t="shared" si="1"/>
        <v>3</v>
      </c>
      <c r="S12" s="53"/>
      <c r="T12" s="150"/>
      <c r="U12" s="23"/>
    </row>
    <row r="13" spans="1:21" ht="15" customHeight="1" x14ac:dyDescent="0.4">
      <c r="A13" s="45">
        <v>7</v>
      </c>
      <c r="B13" s="45"/>
      <c r="C13" s="58" t="s">
        <v>58</v>
      </c>
      <c r="D13" s="59" t="s">
        <v>59</v>
      </c>
      <c r="E13" s="48">
        <v>1</v>
      </c>
      <c r="F13" s="157">
        <v>3</v>
      </c>
      <c r="G13" s="61">
        <v>5</v>
      </c>
      <c r="H13" s="48">
        <v>1</v>
      </c>
      <c r="I13" s="157">
        <v>7</v>
      </c>
      <c r="J13" s="61">
        <v>1</v>
      </c>
      <c r="K13" s="48">
        <v>1</v>
      </c>
      <c r="L13" s="157">
        <v>7</v>
      </c>
      <c r="M13" s="61">
        <v>1</v>
      </c>
      <c r="N13" s="48"/>
      <c r="O13" s="157"/>
      <c r="P13" s="61"/>
      <c r="Q13" s="51">
        <f t="shared" si="0"/>
        <v>7</v>
      </c>
      <c r="R13" s="52">
        <f t="shared" si="1"/>
        <v>3</v>
      </c>
      <c r="S13" s="53"/>
      <c r="T13" s="54"/>
      <c r="U13" s="23"/>
    </row>
    <row r="14" spans="1:21" ht="15" customHeight="1" x14ac:dyDescent="0.35">
      <c r="A14" s="45">
        <v>8</v>
      </c>
      <c r="B14" s="45"/>
      <c r="C14" s="58" t="s">
        <v>26</v>
      </c>
      <c r="D14" s="59" t="s">
        <v>27</v>
      </c>
      <c r="E14" s="48">
        <v>1</v>
      </c>
      <c r="F14" s="157">
        <v>7</v>
      </c>
      <c r="G14" s="61">
        <v>1</v>
      </c>
      <c r="H14" s="48">
        <v>1</v>
      </c>
      <c r="I14" s="157">
        <v>7</v>
      </c>
      <c r="J14" s="61">
        <v>1</v>
      </c>
      <c r="K14" s="48">
        <v>1</v>
      </c>
      <c r="L14" s="157">
        <v>4</v>
      </c>
      <c r="M14" s="61">
        <v>4</v>
      </c>
      <c r="N14" s="48"/>
      <c r="O14" s="157"/>
      <c r="P14" s="61"/>
      <c r="Q14" s="51">
        <f t="shared" si="0"/>
        <v>6</v>
      </c>
      <c r="R14" s="52">
        <f t="shared" si="1"/>
        <v>4</v>
      </c>
      <c r="S14" s="53"/>
      <c r="T14" s="150"/>
      <c r="U14" s="23"/>
    </row>
    <row r="15" spans="1:21" ht="15" customHeight="1" x14ac:dyDescent="0.35">
      <c r="A15" s="45">
        <v>9</v>
      </c>
      <c r="B15" s="45"/>
      <c r="C15" s="58" t="s">
        <v>14</v>
      </c>
      <c r="D15" s="59" t="s">
        <v>15</v>
      </c>
      <c r="E15" s="48">
        <v>1</v>
      </c>
      <c r="F15" s="157">
        <v>4</v>
      </c>
      <c r="G15" s="61">
        <v>4</v>
      </c>
      <c r="H15" s="48">
        <v>1</v>
      </c>
      <c r="I15" s="157">
        <v>7</v>
      </c>
      <c r="J15" s="61">
        <v>1</v>
      </c>
      <c r="K15" s="48">
        <v>1</v>
      </c>
      <c r="L15" s="157">
        <v>7</v>
      </c>
      <c r="M15" s="61">
        <v>1</v>
      </c>
      <c r="N15" s="48"/>
      <c r="O15" s="157"/>
      <c r="P15" s="61"/>
      <c r="Q15" s="51">
        <f t="shared" si="0"/>
        <v>6</v>
      </c>
      <c r="R15" s="52">
        <f t="shared" si="1"/>
        <v>4</v>
      </c>
      <c r="S15" s="53" t="s">
        <v>45</v>
      </c>
      <c r="T15" s="150"/>
      <c r="U15" s="23"/>
    </row>
    <row r="16" spans="1:21" ht="15" customHeight="1" x14ac:dyDescent="0.35">
      <c r="A16" s="45">
        <v>10</v>
      </c>
      <c r="B16" s="176"/>
      <c r="C16" s="179" t="s">
        <v>38</v>
      </c>
      <c r="D16" s="178" t="s">
        <v>39</v>
      </c>
      <c r="E16" s="48">
        <v>1</v>
      </c>
      <c r="F16" s="157">
        <v>5</v>
      </c>
      <c r="G16" s="61">
        <v>3</v>
      </c>
      <c r="H16" s="48">
        <v>1</v>
      </c>
      <c r="I16" s="157">
        <v>7</v>
      </c>
      <c r="J16" s="61">
        <v>1</v>
      </c>
      <c r="K16" s="48">
        <v>1</v>
      </c>
      <c r="L16" s="157">
        <v>7</v>
      </c>
      <c r="M16" s="61">
        <v>1</v>
      </c>
      <c r="N16" s="48"/>
      <c r="O16" s="157"/>
      <c r="P16" s="61"/>
      <c r="Q16" s="51">
        <f t="shared" si="0"/>
        <v>5</v>
      </c>
      <c r="R16" s="52">
        <f t="shared" si="1"/>
        <v>5</v>
      </c>
      <c r="S16" s="53"/>
      <c r="T16" s="150"/>
      <c r="U16" s="23"/>
    </row>
    <row r="17" spans="1:21" ht="15" customHeight="1" x14ac:dyDescent="0.35">
      <c r="A17" s="45">
        <v>11</v>
      </c>
      <c r="B17" s="176"/>
      <c r="C17" s="58" t="s">
        <v>16</v>
      </c>
      <c r="D17" s="178" t="s">
        <v>17</v>
      </c>
      <c r="E17" s="48">
        <v>1</v>
      </c>
      <c r="F17" s="157">
        <v>7</v>
      </c>
      <c r="G17" s="61">
        <v>1</v>
      </c>
      <c r="H17" s="48">
        <v>1</v>
      </c>
      <c r="I17" s="157">
        <v>5</v>
      </c>
      <c r="J17" s="61">
        <v>3</v>
      </c>
      <c r="K17" s="48">
        <v>1</v>
      </c>
      <c r="L17" s="157">
        <v>7</v>
      </c>
      <c r="M17" s="61">
        <v>1</v>
      </c>
      <c r="N17" s="48"/>
      <c r="O17" s="157"/>
      <c r="P17" s="61"/>
      <c r="Q17" s="51">
        <f t="shared" si="0"/>
        <v>5</v>
      </c>
      <c r="R17" s="52">
        <f t="shared" si="1"/>
        <v>5</v>
      </c>
      <c r="S17" s="53"/>
      <c r="T17" s="150"/>
      <c r="U17" s="23"/>
    </row>
    <row r="18" spans="1:21" ht="15" customHeight="1" x14ac:dyDescent="0.35">
      <c r="A18" s="45">
        <v>12</v>
      </c>
      <c r="B18" s="176"/>
      <c r="C18" s="58" t="s">
        <v>40</v>
      </c>
      <c r="D18" s="178" t="s">
        <v>41</v>
      </c>
      <c r="E18" s="48">
        <v>1</v>
      </c>
      <c r="F18" s="157">
        <v>7</v>
      </c>
      <c r="G18" s="61">
        <v>1</v>
      </c>
      <c r="H18" s="48">
        <v>1</v>
      </c>
      <c r="I18" s="157">
        <v>7</v>
      </c>
      <c r="J18" s="61">
        <v>1</v>
      </c>
      <c r="K18" s="48">
        <v>1</v>
      </c>
      <c r="L18" s="157">
        <v>5</v>
      </c>
      <c r="M18" s="61">
        <v>3</v>
      </c>
      <c r="N18" s="48"/>
      <c r="O18" s="157"/>
      <c r="P18" s="61"/>
      <c r="Q18" s="51">
        <f t="shared" si="0"/>
        <v>5</v>
      </c>
      <c r="R18" s="52">
        <f t="shared" si="1"/>
        <v>5</v>
      </c>
      <c r="S18" s="53"/>
      <c r="T18" s="150"/>
      <c r="U18" s="23"/>
    </row>
    <row r="19" spans="1:21" ht="15" customHeight="1" x14ac:dyDescent="0.35">
      <c r="A19" s="45">
        <v>13</v>
      </c>
      <c r="B19" s="176"/>
      <c r="C19" s="58" t="s">
        <v>22</v>
      </c>
      <c r="D19" s="178" t="s">
        <v>23</v>
      </c>
      <c r="E19" s="48">
        <v>1</v>
      </c>
      <c r="F19" s="157">
        <v>7</v>
      </c>
      <c r="G19" s="61">
        <v>1</v>
      </c>
      <c r="H19" s="48">
        <v>1</v>
      </c>
      <c r="I19" s="157">
        <v>6</v>
      </c>
      <c r="J19" s="61">
        <v>2</v>
      </c>
      <c r="K19" s="48">
        <v>1</v>
      </c>
      <c r="L19" s="157">
        <v>6</v>
      </c>
      <c r="M19" s="61">
        <v>2</v>
      </c>
      <c r="N19" s="48"/>
      <c r="O19" s="157"/>
      <c r="P19" s="61"/>
      <c r="Q19" s="51">
        <f t="shared" si="0"/>
        <v>5</v>
      </c>
      <c r="R19" s="52">
        <f t="shared" si="1"/>
        <v>6</v>
      </c>
      <c r="S19" s="53"/>
      <c r="T19" s="150"/>
      <c r="U19" s="23"/>
    </row>
    <row r="20" spans="1:21" ht="15" customHeight="1" x14ac:dyDescent="0.35">
      <c r="A20" s="45">
        <v>14</v>
      </c>
      <c r="B20" s="176"/>
      <c r="C20" s="58" t="s">
        <v>30</v>
      </c>
      <c r="D20" s="178" t="s">
        <v>31</v>
      </c>
      <c r="E20" s="48">
        <v>1</v>
      </c>
      <c r="F20" s="157">
        <v>7</v>
      </c>
      <c r="G20" s="61">
        <v>1</v>
      </c>
      <c r="H20" s="48">
        <v>1</v>
      </c>
      <c r="I20" s="157">
        <v>7</v>
      </c>
      <c r="J20" s="61">
        <v>1</v>
      </c>
      <c r="K20" s="48">
        <v>1</v>
      </c>
      <c r="L20" s="157">
        <v>7</v>
      </c>
      <c r="M20" s="61">
        <v>1</v>
      </c>
      <c r="N20" s="48"/>
      <c r="O20" s="157"/>
      <c r="P20" s="61"/>
      <c r="Q20" s="51">
        <f t="shared" si="0"/>
        <v>3</v>
      </c>
      <c r="R20" s="52">
        <f t="shared" si="1"/>
        <v>7</v>
      </c>
      <c r="S20" s="53" t="s">
        <v>45</v>
      </c>
      <c r="T20" s="150"/>
      <c r="U20" s="23"/>
    </row>
    <row r="21" spans="1:21" ht="15" customHeight="1" x14ac:dyDescent="0.35">
      <c r="A21" s="45">
        <v>15</v>
      </c>
      <c r="B21" s="45"/>
      <c r="C21" s="177" t="s">
        <v>42</v>
      </c>
      <c r="D21" s="59" t="s">
        <v>43</v>
      </c>
      <c r="E21" s="48">
        <v>1</v>
      </c>
      <c r="F21" s="157">
        <v>7</v>
      </c>
      <c r="G21" s="61">
        <v>1</v>
      </c>
      <c r="H21" s="48">
        <v>1</v>
      </c>
      <c r="I21" s="157">
        <v>7</v>
      </c>
      <c r="J21" s="61">
        <v>1</v>
      </c>
      <c r="K21" s="48">
        <v>1</v>
      </c>
      <c r="L21" s="157">
        <v>7</v>
      </c>
      <c r="M21" s="61">
        <v>1</v>
      </c>
      <c r="N21" s="48"/>
      <c r="O21" s="157"/>
      <c r="P21" s="61"/>
      <c r="Q21" s="51">
        <f t="shared" si="0"/>
        <v>3</v>
      </c>
      <c r="R21" s="52">
        <f t="shared" si="1"/>
        <v>7</v>
      </c>
      <c r="S21" s="53" t="s">
        <v>45</v>
      </c>
      <c r="T21" s="150"/>
      <c r="U21" s="23"/>
    </row>
    <row r="22" spans="1:21" ht="15" customHeight="1" x14ac:dyDescent="0.35">
      <c r="A22" s="45">
        <v>16</v>
      </c>
      <c r="B22" s="45"/>
      <c r="C22" s="158" t="s">
        <v>62</v>
      </c>
      <c r="D22" s="159" t="s">
        <v>63</v>
      </c>
      <c r="E22" s="48">
        <v>1</v>
      </c>
      <c r="F22" s="157">
        <v>7</v>
      </c>
      <c r="G22" s="61">
        <v>1</v>
      </c>
      <c r="H22" s="48">
        <v>1</v>
      </c>
      <c r="I22" s="157">
        <v>7</v>
      </c>
      <c r="J22" s="61">
        <v>1</v>
      </c>
      <c r="K22" s="48">
        <v>1</v>
      </c>
      <c r="L22" s="157">
        <v>7</v>
      </c>
      <c r="M22" s="61">
        <v>1</v>
      </c>
      <c r="N22" s="48"/>
      <c r="O22" s="157"/>
      <c r="P22" s="61"/>
      <c r="Q22" s="51">
        <f t="shared" si="0"/>
        <v>3</v>
      </c>
      <c r="R22" s="52">
        <f t="shared" si="1"/>
        <v>7</v>
      </c>
      <c r="S22" s="53"/>
      <c r="T22" s="150"/>
      <c r="U22" s="23"/>
    </row>
    <row r="23" spans="1:21" ht="15" customHeight="1" x14ac:dyDescent="0.35">
      <c r="A23" s="45">
        <v>17</v>
      </c>
      <c r="B23" s="45"/>
      <c r="C23" s="160" t="s">
        <v>56</v>
      </c>
      <c r="D23" s="59" t="s">
        <v>57</v>
      </c>
      <c r="E23" s="48">
        <v>1</v>
      </c>
      <c r="F23" s="157">
        <v>7</v>
      </c>
      <c r="G23" s="61">
        <v>1</v>
      </c>
      <c r="H23" s="48">
        <v>1</v>
      </c>
      <c r="I23" s="157">
        <v>7</v>
      </c>
      <c r="J23" s="61">
        <v>1</v>
      </c>
      <c r="K23" s="48">
        <v>1</v>
      </c>
      <c r="L23" s="157">
        <v>7</v>
      </c>
      <c r="M23" s="61">
        <v>1</v>
      </c>
      <c r="N23" s="48"/>
      <c r="O23" s="157"/>
      <c r="P23" s="61"/>
      <c r="Q23" s="51">
        <f t="shared" si="0"/>
        <v>3</v>
      </c>
      <c r="R23" s="52">
        <f t="shared" si="1"/>
        <v>7</v>
      </c>
      <c r="S23" s="53"/>
      <c r="T23" s="150"/>
      <c r="U23" s="23"/>
    </row>
    <row r="24" spans="1:21" ht="15" customHeight="1" x14ac:dyDescent="0.35">
      <c r="A24" s="45">
        <v>18</v>
      </c>
      <c r="B24" s="45"/>
      <c r="C24" s="58" t="s">
        <v>24</v>
      </c>
      <c r="D24" s="59" t="s">
        <v>25</v>
      </c>
      <c r="E24" s="48">
        <v>1</v>
      </c>
      <c r="F24" s="157">
        <v>7</v>
      </c>
      <c r="G24" s="61">
        <v>1</v>
      </c>
      <c r="H24" s="48">
        <v>1</v>
      </c>
      <c r="I24" s="157">
        <v>7</v>
      </c>
      <c r="J24" s="61">
        <v>1</v>
      </c>
      <c r="K24" s="48"/>
      <c r="L24" s="157"/>
      <c r="M24" s="61"/>
      <c r="N24" s="48"/>
      <c r="O24" s="157"/>
      <c r="P24" s="61"/>
      <c r="Q24" s="51">
        <f t="shared" si="0"/>
        <v>2</v>
      </c>
      <c r="R24" s="52">
        <f t="shared" si="1"/>
        <v>7</v>
      </c>
      <c r="S24" s="53"/>
      <c r="T24" s="150"/>
      <c r="U24" s="23"/>
    </row>
    <row r="25" spans="1:21" ht="15" customHeight="1" x14ac:dyDescent="0.35">
      <c r="A25" s="45">
        <v>19</v>
      </c>
      <c r="B25" s="45"/>
      <c r="C25" s="58" t="s">
        <v>77</v>
      </c>
      <c r="D25" s="59" t="s">
        <v>78</v>
      </c>
      <c r="E25" s="48"/>
      <c r="F25" s="157"/>
      <c r="G25" s="61"/>
      <c r="H25" s="48">
        <v>1</v>
      </c>
      <c r="I25" s="157">
        <v>7</v>
      </c>
      <c r="J25" s="61">
        <v>1</v>
      </c>
      <c r="K25" s="48">
        <v>1</v>
      </c>
      <c r="L25" s="157">
        <v>7</v>
      </c>
      <c r="M25" s="61">
        <v>1</v>
      </c>
      <c r="N25" s="48"/>
      <c r="O25" s="157"/>
      <c r="P25" s="61"/>
      <c r="Q25" s="51">
        <f t="shared" si="0"/>
        <v>2</v>
      </c>
      <c r="R25" s="52">
        <f t="shared" si="1"/>
        <v>7</v>
      </c>
      <c r="S25" s="53"/>
      <c r="T25" s="150"/>
      <c r="U25" s="23"/>
    </row>
    <row r="26" spans="1:21" ht="15" customHeight="1" x14ac:dyDescent="0.35">
      <c r="A26" s="45">
        <v>20</v>
      </c>
      <c r="B26" s="45"/>
      <c r="C26" s="58" t="s">
        <v>79</v>
      </c>
      <c r="D26" s="59" t="s">
        <v>80</v>
      </c>
      <c r="E26" s="48"/>
      <c r="F26" s="157"/>
      <c r="G26" s="61"/>
      <c r="H26" s="48">
        <v>1</v>
      </c>
      <c r="I26" s="157">
        <v>7</v>
      </c>
      <c r="J26" s="61">
        <v>1</v>
      </c>
      <c r="K26" s="48">
        <v>1</v>
      </c>
      <c r="L26" s="157">
        <v>7</v>
      </c>
      <c r="M26" s="61">
        <v>1</v>
      </c>
      <c r="N26" s="48"/>
      <c r="O26" s="157"/>
      <c r="P26" s="61"/>
      <c r="Q26" s="51">
        <f t="shared" si="0"/>
        <v>2</v>
      </c>
      <c r="R26" s="52">
        <f t="shared" si="1"/>
        <v>7</v>
      </c>
      <c r="S26" s="53" t="s">
        <v>45</v>
      </c>
      <c r="T26" s="150"/>
      <c r="U26" s="23"/>
    </row>
    <row r="27" spans="1:21" ht="15" customHeight="1" x14ac:dyDescent="0.35">
      <c r="A27" s="45">
        <v>21</v>
      </c>
      <c r="B27" s="45"/>
      <c r="C27" s="58" t="s">
        <v>34</v>
      </c>
      <c r="D27" s="59" t="s">
        <v>35</v>
      </c>
      <c r="E27" s="48">
        <v>1</v>
      </c>
      <c r="F27" s="157">
        <v>7</v>
      </c>
      <c r="G27" s="61">
        <v>1</v>
      </c>
      <c r="H27" s="48"/>
      <c r="I27" s="157"/>
      <c r="J27" s="61"/>
      <c r="K27" s="48">
        <v>1</v>
      </c>
      <c r="L27" s="157">
        <v>7</v>
      </c>
      <c r="M27" s="61">
        <v>1</v>
      </c>
      <c r="N27" s="48"/>
      <c r="O27" s="157"/>
      <c r="P27" s="61"/>
      <c r="Q27" s="51">
        <f t="shared" si="0"/>
        <v>2</v>
      </c>
      <c r="R27" s="52">
        <f t="shared" si="1"/>
        <v>7</v>
      </c>
      <c r="S27" s="53"/>
      <c r="T27" s="150"/>
      <c r="U27" s="23"/>
    </row>
    <row r="28" spans="1:21" ht="15" customHeight="1" x14ac:dyDescent="0.35">
      <c r="A28" s="45">
        <v>22</v>
      </c>
      <c r="B28" s="45"/>
      <c r="C28" s="58" t="s">
        <v>20</v>
      </c>
      <c r="D28" s="59" t="s">
        <v>21</v>
      </c>
      <c r="E28" s="48">
        <v>1</v>
      </c>
      <c r="F28" s="157">
        <v>7</v>
      </c>
      <c r="G28" s="61">
        <v>1</v>
      </c>
      <c r="H28" s="48"/>
      <c r="I28" s="157"/>
      <c r="J28" s="61"/>
      <c r="K28" s="48"/>
      <c r="L28" s="157"/>
      <c r="M28" s="61"/>
      <c r="N28" s="48"/>
      <c r="O28" s="157"/>
      <c r="P28" s="61"/>
      <c r="Q28" s="51">
        <f t="shared" si="0"/>
        <v>1</v>
      </c>
      <c r="R28" s="52">
        <f t="shared" si="1"/>
        <v>7</v>
      </c>
      <c r="S28" s="53"/>
      <c r="T28" s="150"/>
      <c r="U28" s="23"/>
    </row>
    <row r="29" spans="1:21" ht="15" customHeight="1" x14ac:dyDescent="0.35">
      <c r="A29" s="45">
        <v>23</v>
      </c>
      <c r="B29" s="45"/>
      <c r="C29" s="58" t="s">
        <v>84</v>
      </c>
      <c r="D29" s="59" t="s">
        <v>85</v>
      </c>
      <c r="E29" s="48"/>
      <c r="F29" s="157"/>
      <c r="G29" s="61"/>
      <c r="H29" s="48"/>
      <c r="I29" s="157"/>
      <c r="J29" s="61"/>
      <c r="K29" s="48">
        <v>1</v>
      </c>
      <c r="L29" s="157">
        <v>7</v>
      </c>
      <c r="M29" s="61">
        <v>1</v>
      </c>
      <c r="N29" s="48"/>
      <c r="O29" s="157"/>
      <c r="P29" s="61"/>
      <c r="Q29" s="51">
        <f t="shared" si="0"/>
        <v>1</v>
      </c>
      <c r="R29" s="52">
        <f t="shared" si="1"/>
        <v>7</v>
      </c>
      <c r="S29" s="53" t="s">
        <v>45</v>
      </c>
      <c r="T29" s="150"/>
      <c r="U29" s="23"/>
    </row>
    <row r="30" spans="1:21" ht="15" customHeight="1" x14ac:dyDescent="0.35">
      <c r="A30" s="45">
        <v>24</v>
      </c>
      <c r="B30" s="45"/>
      <c r="C30" s="58" t="s">
        <v>36</v>
      </c>
      <c r="D30" s="59" t="s">
        <v>37</v>
      </c>
      <c r="E30" s="48">
        <v>1</v>
      </c>
      <c r="F30" s="157">
        <v>7</v>
      </c>
      <c r="G30" s="61">
        <v>1</v>
      </c>
      <c r="H30" s="48"/>
      <c r="I30" s="157"/>
      <c r="J30" s="61"/>
      <c r="K30" s="48"/>
      <c r="L30" s="157"/>
      <c r="M30" s="61"/>
      <c r="N30" s="48"/>
      <c r="O30" s="157"/>
      <c r="P30" s="61"/>
      <c r="Q30" s="51">
        <f t="shared" si="0"/>
        <v>1</v>
      </c>
      <c r="R30" s="52">
        <f t="shared" si="1"/>
        <v>7</v>
      </c>
      <c r="S30" s="53"/>
      <c r="T30" s="150"/>
      <c r="U30" s="23"/>
    </row>
    <row r="31" spans="1:21" ht="15" customHeight="1" x14ac:dyDescent="0.35">
      <c r="A31" s="45">
        <v>25</v>
      </c>
      <c r="B31" s="45"/>
      <c r="C31" s="58" t="s">
        <v>70</v>
      </c>
      <c r="D31" s="59" t="s">
        <v>71</v>
      </c>
      <c r="E31" s="48">
        <v>1</v>
      </c>
      <c r="F31" s="157">
        <v>7</v>
      </c>
      <c r="G31" s="61">
        <v>1</v>
      </c>
      <c r="H31" s="48"/>
      <c r="I31" s="157"/>
      <c r="J31" s="61"/>
      <c r="K31" s="48"/>
      <c r="L31" s="157"/>
      <c r="M31" s="61"/>
      <c r="N31" s="48"/>
      <c r="O31" s="157"/>
      <c r="P31" s="61"/>
      <c r="Q31" s="51">
        <f t="shared" si="0"/>
        <v>1</v>
      </c>
      <c r="R31" s="52">
        <f t="shared" si="1"/>
        <v>7</v>
      </c>
      <c r="S31" s="53"/>
      <c r="T31" s="22"/>
      <c r="U31" s="23"/>
    </row>
    <row r="32" spans="1:21" ht="15" customHeight="1" x14ac:dyDescent="0.35">
      <c r="A32" s="45">
        <v>26</v>
      </c>
      <c r="B32" s="45"/>
      <c r="C32" s="58" t="s">
        <v>81</v>
      </c>
      <c r="D32" s="59" t="s">
        <v>82</v>
      </c>
      <c r="E32" s="48"/>
      <c r="F32" s="157"/>
      <c r="G32" s="61"/>
      <c r="H32" s="48">
        <v>1</v>
      </c>
      <c r="I32" s="157">
        <v>7</v>
      </c>
      <c r="J32" s="61">
        <v>1</v>
      </c>
      <c r="K32" s="48"/>
      <c r="L32" s="157"/>
      <c r="M32" s="61"/>
      <c r="N32" s="48"/>
      <c r="O32" s="157"/>
      <c r="P32" s="61"/>
      <c r="Q32" s="51">
        <f t="shared" si="0"/>
        <v>1</v>
      </c>
      <c r="R32" s="52">
        <f t="shared" si="1"/>
        <v>7</v>
      </c>
      <c r="S32" s="53"/>
      <c r="T32" s="22"/>
      <c r="U32" s="23"/>
    </row>
    <row r="33" spans="1:21" ht="15" customHeight="1" x14ac:dyDescent="0.35">
      <c r="A33" s="64"/>
      <c r="B33" s="65"/>
      <c r="C33" s="65"/>
      <c r="D33" s="161"/>
      <c r="E33" s="162">
        <f>SUM(E7:E32)</f>
        <v>22</v>
      </c>
      <c r="F33" s="163"/>
      <c r="G33" s="164">
        <f>SUM(G7:G32)</f>
        <v>46</v>
      </c>
      <c r="H33" s="162">
        <f>SUM(H7:H32)</f>
        <v>21</v>
      </c>
      <c r="I33" s="163"/>
      <c r="J33" s="164">
        <f>SUM(J7:J32)</f>
        <v>45</v>
      </c>
      <c r="K33" s="162">
        <f>SUM(K7:K32)</f>
        <v>21</v>
      </c>
      <c r="L33" s="163"/>
      <c r="M33" s="164">
        <f>SUM(M7:M32)</f>
        <v>43</v>
      </c>
      <c r="N33" s="162">
        <f>SUM(N7:N32)</f>
        <v>0</v>
      </c>
      <c r="O33" s="163"/>
      <c r="P33" s="164">
        <f>SUM(P7:P32)</f>
        <v>0</v>
      </c>
      <c r="Q33" s="72">
        <f>SUM(P33+M33+J33+G33)</f>
        <v>134</v>
      </c>
      <c r="R33" s="73"/>
      <c r="S33" s="165"/>
      <c r="T33" s="22"/>
      <c r="U33" s="23"/>
    </row>
    <row r="34" spans="1:21" ht="15" customHeight="1" x14ac:dyDescent="0.5">
      <c r="A34" s="166"/>
      <c r="B34" s="167"/>
      <c r="C34" s="168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70"/>
      <c r="Q34" s="80"/>
      <c r="R34" s="80"/>
      <c r="S34" s="80"/>
      <c r="T34" s="22"/>
      <c r="U34" s="23"/>
    </row>
    <row r="35" spans="1:21" ht="15" customHeight="1" x14ac:dyDescent="0.5">
      <c r="A35" s="129"/>
      <c r="B35" s="130"/>
      <c r="C35" s="171" t="s">
        <v>44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2"/>
      <c r="Q35" s="42"/>
      <c r="R35" s="42"/>
      <c r="S35" s="42"/>
      <c r="T35" s="22"/>
      <c r="U35" s="23"/>
    </row>
    <row r="36" spans="1:21" ht="15" customHeight="1" x14ac:dyDescent="0.35">
      <c r="A36" s="133"/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42"/>
      <c r="R36" s="42"/>
      <c r="S36" s="42"/>
      <c r="T36" s="22"/>
      <c r="U36" s="23"/>
    </row>
    <row r="37" spans="1:21" ht="15" customHeight="1" x14ac:dyDescent="0.3">
      <c r="A37" s="136"/>
      <c r="B37" s="76"/>
      <c r="C37" s="88"/>
      <c r="D37" s="88"/>
      <c r="E37" s="42"/>
      <c r="F37" s="42"/>
      <c r="G37" s="76"/>
      <c r="H37" s="76"/>
      <c r="I37" s="76"/>
      <c r="J37" s="76"/>
      <c r="K37" s="76"/>
      <c r="L37" s="76"/>
      <c r="M37" s="42"/>
      <c r="N37" s="42"/>
      <c r="O37" s="42"/>
      <c r="P37" s="42"/>
      <c r="Q37" s="42"/>
      <c r="R37" s="42"/>
      <c r="S37" s="42"/>
      <c r="T37" s="22"/>
      <c r="U37" s="23"/>
    </row>
    <row r="38" spans="1:21" ht="15" customHeight="1" x14ac:dyDescent="0.35">
      <c r="A38" s="136"/>
      <c r="B38" s="76"/>
      <c r="C38" s="88"/>
      <c r="D38" s="88"/>
      <c r="E38" s="42"/>
      <c r="F38" s="42"/>
      <c r="G38" s="76"/>
      <c r="H38" s="76"/>
      <c r="I38" s="76"/>
      <c r="J38" s="76"/>
      <c r="K38" s="76"/>
      <c r="L38" s="76"/>
      <c r="M38" s="42"/>
      <c r="N38" s="137"/>
      <c r="O38" s="137"/>
      <c r="P38" s="42"/>
      <c r="Q38" s="42"/>
      <c r="R38" s="42"/>
      <c r="S38" s="42"/>
      <c r="T38" s="22"/>
      <c r="U38" s="23"/>
    </row>
    <row r="39" spans="1:21" ht="15" customHeight="1" x14ac:dyDescent="0.3">
      <c r="A39" s="136"/>
      <c r="B39" s="76"/>
      <c r="C39" s="88"/>
      <c r="D39" s="76"/>
      <c r="E39" s="42"/>
      <c r="F39" s="42"/>
      <c r="G39" s="76"/>
      <c r="H39" s="76"/>
      <c r="I39" s="76"/>
      <c r="J39" s="76"/>
      <c r="K39" s="76"/>
      <c r="L39" s="76"/>
      <c r="M39" s="76"/>
      <c r="N39" s="76"/>
      <c r="O39" s="76"/>
      <c r="P39" s="42"/>
      <c r="Q39" s="42"/>
      <c r="R39" s="42"/>
      <c r="S39" s="42"/>
      <c r="T39" s="22"/>
      <c r="U39" s="78"/>
    </row>
    <row r="40" spans="1:21" ht="15" customHeight="1" x14ac:dyDescent="0.3">
      <c r="A40" s="136"/>
      <c r="B40" s="76"/>
      <c r="C40" s="88"/>
      <c r="D40" s="42"/>
      <c r="E40" s="42"/>
      <c r="F40" s="42"/>
      <c r="G40" s="76"/>
      <c r="H40" s="76"/>
      <c r="I40" s="76"/>
      <c r="J40" s="76"/>
      <c r="K40" s="76"/>
      <c r="L40" s="76"/>
      <c r="M40" s="76"/>
      <c r="N40" s="76"/>
      <c r="O40" s="76"/>
      <c r="P40" s="42"/>
      <c r="Q40" s="42"/>
      <c r="R40" s="42"/>
      <c r="S40" s="42"/>
      <c r="T40" s="22"/>
      <c r="U40" s="78"/>
    </row>
    <row r="41" spans="1:21" ht="15" customHeight="1" x14ac:dyDescent="0.3">
      <c r="A41" s="136"/>
      <c r="B41" s="76"/>
      <c r="C41" s="76"/>
      <c r="D41" s="76"/>
      <c r="E41" s="42"/>
      <c r="F41" s="42"/>
      <c r="G41" s="76"/>
      <c r="H41" s="76"/>
      <c r="I41" s="76"/>
      <c r="J41" s="76"/>
      <c r="K41" s="76"/>
      <c r="L41" s="76"/>
      <c r="M41" s="76"/>
      <c r="N41" s="76"/>
      <c r="O41" s="76"/>
      <c r="P41" s="42"/>
      <c r="Q41" s="42"/>
      <c r="R41" s="42"/>
      <c r="S41" s="42"/>
      <c r="T41" s="22"/>
      <c r="U41" s="23"/>
    </row>
    <row r="42" spans="1:21" ht="15" customHeight="1" x14ac:dyDescent="0.3">
      <c r="A42" s="136"/>
      <c r="B42" s="42"/>
      <c r="C42" s="76"/>
      <c r="D42" s="42"/>
      <c r="E42" s="42"/>
      <c r="F42" s="42"/>
      <c r="G42" s="76"/>
      <c r="H42" s="76"/>
      <c r="I42" s="76"/>
      <c r="J42" s="76"/>
      <c r="K42" s="76"/>
      <c r="L42" s="76"/>
      <c r="M42" s="76"/>
      <c r="N42" s="76"/>
      <c r="O42" s="76"/>
      <c r="P42" s="42"/>
      <c r="Q42" s="42"/>
      <c r="R42" s="42"/>
      <c r="S42" s="42"/>
      <c r="T42" s="22"/>
      <c r="U42" s="23"/>
    </row>
    <row r="43" spans="1:21" ht="12.75" customHeight="1" x14ac:dyDescent="0.3">
      <c r="A43" s="136"/>
      <c r="B43" s="76"/>
      <c r="C43" s="76"/>
      <c r="D43" s="42"/>
      <c r="E43" s="42"/>
      <c r="F43" s="42"/>
      <c r="G43" s="76"/>
      <c r="H43" s="76"/>
      <c r="I43" s="76"/>
      <c r="J43" s="76"/>
      <c r="K43" s="76"/>
      <c r="L43" s="76"/>
      <c r="M43" s="76"/>
      <c r="N43" s="76"/>
      <c r="O43" s="76"/>
      <c r="P43" s="42"/>
      <c r="Q43" s="42"/>
      <c r="R43" s="42"/>
      <c r="S43" s="42"/>
      <c r="T43" s="22"/>
      <c r="U43" s="23"/>
    </row>
    <row r="44" spans="1:21" ht="12.75" customHeight="1" x14ac:dyDescent="0.3">
      <c r="A44" s="136"/>
      <c r="B44" s="42"/>
      <c r="C44" s="76"/>
      <c r="D44" s="42"/>
      <c r="E44" s="42"/>
      <c r="F44" s="42"/>
      <c r="G44" s="76"/>
      <c r="H44" s="76"/>
      <c r="I44" s="76"/>
      <c r="J44" s="76"/>
      <c r="K44" s="76"/>
      <c r="L44" s="76"/>
      <c r="M44" s="76"/>
      <c r="N44" s="76"/>
      <c r="O44" s="76"/>
      <c r="P44" s="42"/>
      <c r="Q44" s="42"/>
      <c r="R44" s="42"/>
      <c r="S44" s="42"/>
      <c r="T44" s="22"/>
      <c r="U44" s="23"/>
    </row>
    <row r="45" spans="1:21" ht="12.75" customHeight="1" x14ac:dyDescent="0.3">
      <c r="A45" s="136"/>
      <c r="B45" s="42"/>
      <c r="C45" s="91"/>
      <c r="D45" s="91"/>
      <c r="E45" s="42"/>
      <c r="F45" s="42"/>
      <c r="G45" s="76"/>
      <c r="H45" s="76"/>
      <c r="I45" s="76"/>
      <c r="J45" s="76"/>
      <c r="K45" s="76"/>
      <c r="L45" s="76"/>
      <c r="M45" s="76"/>
      <c r="N45" s="76"/>
      <c r="O45" s="76"/>
      <c r="P45" s="42"/>
      <c r="Q45" s="42"/>
      <c r="R45" s="42"/>
      <c r="S45" s="42"/>
      <c r="T45" s="22"/>
      <c r="U45" s="23"/>
    </row>
    <row r="46" spans="1:21" ht="12.75" customHeight="1" x14ac:dyDescent="0.3">
      <c r="A46" s="136"/>
      <c r="B46" s="42"/>
      <c r="C46" s="76"/>
      <c r="D46" s="42"/>
      <c r="E46" s="42"/>
      <c r="F46" s="42"/>
      <c r="G46" s="76"/>
      <c r="H46" s="76"/>
      <c r="I46" s="76"/>
      <c r="J46" s="76"/>
      <c r="K46" s="76"/>
      <c r="L46" s="76"/>
      <c r="M46" s="76"/>
      <c r="N46" s="76"/>
      <c r="O46" s="76"/>
      <c r="P46" s="42"/>
      <c r="Q46" s="42"/>
      <c r="R46" s="42"/>
      <c r="S46" s="42"/>
      <c r="T46" s="22"/>
      <c r="U46" s="23"/>
    </row>
    <row r="47" spans="1:21" ht="12.75" customHeight="1" x14ac:dyDescent="0.3">
      <c r="A47" s="139"/>
      <c r="B47" s="42"/>
      <c r="C47" s="76"/>
      <c r="D47" s="42"/>
      <c r="E47" s="42"/>
      <c r="F47" s="42"/>
      <c r="G47" s="76"/>
      <c r="H47" s="76"/>
      <c r="I47" s="76"/>
      <c r="J47" s="76"/>
      <c r="K47" s="76"/>
      <c r="L47" s="76"/>
      <c r="M47" s="76"/>
      <c r="N47" s="76"/>
      <c r="O47" s="76"/>
      <c r="P47" s="42"/>
      <c r="Q47" s="42"/>
      <c r="R47" s="42"/>
      <c r="S47" s="42"/>
      <c r="T47" s="172"/>
      <c r="U47" s="173"/>
    </row>
    <row r="48" spans="1:21" ht="12.75" customHeight="1" x14ac:dyDescent="0.3">
      <c r="A48" s="140"/>
      <c r="B48" s="141"/>
      <c r="C48" s="142"/>
      <c r="D48" s="143"/>
      <c r="E48" s="100"/>
      <c r="F48" s="100"/>
      <c r="G48" s="144"/>
      <c r="H48" s="144"/>
      <c r="I48" s="144"/>
      <c r="J48" s="144"/>
      <c r="K48" s="144"/>
      <c r="L48" s="144"/>
      <c r="M48" s="144"/>
      <c r="N48" s="144"/>
      <c r="O48" s="144"/>
      <c r="P48" s="100"/>
      <c r="Q48" s="100"/>
      <c r="R48" s="100"/>
      <c r="S48" s="100"/>
    </row>
  </sheetData>
  <sortState ref="C7:R32">
    <sortCondition descending="1" ref="Q7:Q32"/>
    <sortCondition ref="R7:R32"/>
    <sortCondition ref="D7:D32"/>
  </sortState>
  <mergeCells count="8">
    <mergeCell ref="Q5:S5"/>
    <mergeCell ref="C2:J2"/>
    <mergeCell ref="E5:G5"/>
    <mergeCell ref="H5:J5"/>
    <mergeCell ref="K4:M4"/>
    <mergeCell ref="N5:P5"/>
    <mergeCell ref="C4:D4"/>
    <mergeCell ref="K5:M5"/>
  </mergeCells>
  <pageMargins left="0.70866141732283472" right="0.70866141732283472" top="0.74803149606299213" bottom="0.74803149606299213" header="0.31496062992125984" footer="0.31496062992125984"/>
  <pageSetup paperSize="9" scale="66" orientation="landscape" blackAndWhite="1" r:id="rId1"/>
  <headerFooter>
    <oddFooter>&amp;C&amp;"Helvetica,Regular"&amp;12&amp;K000000&amp;P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"/>
  <sheetViews>
    <sheetView showGridLines="0" tabSelected="1" workbookViewId="0">
      <selection activeCell="L22" sqref="L22"/>
    </sheetView>
  </sheetViews>
  <sheetFormatPr defaultColWidth="8.81640625" defaultRowHeight="12.75" customHeight="1" x14ac:dyDescent="0.25"/>
  <cols>
    <col min="1" max="1" width="4.7265625" style="145" customWidth="1"/>
    <col min="2" max="2" width="1.453125" style="145" customWidth="1"/>
    <col min="3" max="3" width="20.7265625" style="145" customWidth="1"/>
    <col min="4" max="4" width="9.7265625" style="145" customWidth="1"/>
    <col min="5" max="8" width="10.7265625" style="145" customWidth="1"/>
    <col min="9" max="9" width="11.1796875" style="145" customWidth="1"/>
    <col min="10" max="241" width="8.81640625" style="145" customWidth="1"/>
  </cols>
  <sheetData>
    <row r="1" spans="1:243" ht="15" customHeight="1" x14ac:dyDescent="0.25">
      <c r="A1" s="2"/>
      <c r="B1" s="3"/>
      <c r="C1" s="3"/>
      <c r="D1" s="3"/>
      <c r="E1" s="3"/>
      <c r="F1" s="3"/>
      <c r="G1" s="3"/>
      <c r="H1" s="3"/>
      <c r="I1" s="146"/>
      <c r="J1" s="147"/>
    </row>
    <row r="2" spans="1:243" ht="24" customHeight="1" x14ac:dyDescent="0.4">
      <c r="A2" s="107"/>
      <c r="B2" s="8"/>
      <c r="C2" s="227" t="s">
        <v>94</v>
      </c>
      <c r="D2" s="221"/>
      <c r="E2" s="221"/>
      <c r="F2" s="9"/>
      <c r="G2" s="9"/>
      <c r="H2" s="9"/>
      <c r="I2" s="22"/>
      <c r="J2" s="22"/>
      <c r="K2" s="187"/>
      <c r="L2" s="187"/>
    </row>
    <row r="3" spans="1:243" ht="15" customHeight="1" x14ac:dyDescent="0.4">
      <c r="A3" s="107"/>
      <c r="B3" s="8"/>
      <c r="C3" s="11"/>
      <c r="D3" s="174"/>
      <c r="E3" s="8"/>
      <c r="F3" s="9"/>
      <c r="G3" s="9"/>
      <c r="H3" s="9"/>
      <c r="I3" s="22"/>
      <c r="J3" s="22"/>
      <c r="K3" s="187"/>
      <c r="L3" s="187"/>
    </row>
    <row r="4" spans="1:243" ht="21" customHeight="1" thickBot="1" x14ac:dyDescent="0.5">
      <c r="A4" s="13"/>
      <c r="B4" s="14"/>
      <c r="C4" s="228" t="s">
        <v>95</v>
      </c>
      <c r="D4" s="229"/>
      <c r="E4" s="180"/>
      <c r="F4" s="181"/>
      <c r="G4" s="182"/>
      <c r="H4" s="183"/>
      <c r="I4" s="22"/>
      <c r="J4" s="22"/>
      <c r="K4" s="187"/>
      <c r="L4" s="187"/>
    </row>
    <row r="5" spans="1:243" ht="26.25" customHeight="1" thickTop="1" x14ac:dyDescent="0.3">
      <c r="A5" s="32"/>
      <c r="B5" s="33"/>
      <c r="C5" s="153" t="s">
        <v>6</v>
      </c>
      <c r="D5" s="154" t="s">
        <v>7</v>
      </c>
      <c r="E5" s="184" t="s">
        <v>96</v>
      </c>
      <c r="F5" s="184" t="s">
        <v>97</v>
      </c>
      <c r="G5" s="184" t="s">
        <v>98</v>
      </c>
      <c r="H5" s="185" t="s">
        <v>99</v>
      </c>
      <c r="I5" s="195" t="s">
        <v>47</v>
      </c>
      <c r="J5" s="186" t="s">
        <v>13</v>
      </c>
      <c r="K5" s="22"/>
      <c r="L5" s="22"/>
      <c r="M5" s="187"/>
      <c r="IH5" s="145"/>
      <c r="II5" s="145"/>
    </row>
    <row r="6" spans="1:243" ht="15" customHeight="1" x14ac:dyDescent="0.35">
      <c r="A6" s="45">
        <v>1</v>
      </c>
      <c r="B6" s="45"/>
      <c r="C6" s="58" t="s">
        <v>22</v>
      </c>
      <c r="D6" s="59" t="s">
        <v>23</v>
      </c>
      <c r="E6" s="61">
        <v>22</v>
      </c>
      <c r="F6" s="61">
        <v>11</v>
      </c>
      <c r="G6" s="61">
        <v>5</v>
      </c>
      <c r="H6" s="188">
        <v>12</v>
      </c>
      <c r="I6" s="196">
        <f t="shared" ref="I6:I32" si="0">SUM(E6:H6)</f>
        <v>50</v>
      </c>
      <c r="J6" s="189">
        <v>1</v>
      </c>
      <c r="K6" s="22"/>
      <c r="L6" s="22"/>
      <c r="M6" s="187"/>
      <c r="IH6" s="145"/>
      <c r="II6" s="145"/>
    </row>
    <row r="7" spans="1:243" ht="15" customHeight="1" x14ac:dyDescent="0.35">
      <c r="A7" s="45">
        <v>2</v>
      </c>
      <c r="B7" s="45"/>
      <c r="C7" s="58" t="s">
        <v>18</v>
      </c>
      <c r="D7" s="59" t="s">
        <v>19</v>
      </c>
      <c r="E7" s="61">
        <v>10</v>
      </c>
      <c r="F7" s="61">
        <v>14</v>
      </c>
      <c r="G7" s="61">
        <v>16</v>
      </c>
      <c r="H7" s="188">
        <v>6</v>
      </c>
      <c r="I7" s="197">
        <f t="shared" si="0"/>
        <v>46</v>
      </c>
      <c r="J7" s="189">
        <v>2</v>
      </c>
      <c r="K7" s="22"/>
      <c r="L7" s="22"/>
      <c r="M7" s="187"/>
      <c r="IH7" s="145"/>
      <c r="II7" s="145"/>
    </row>
    <row r="8" spans="1:243" ht="15" customHeight="1" x14ac:dyDescent="0.35">
      <c r="A8" s="45">
        <v>3</v>
      </c>
      <c r="B8" s="45"/>
      <c r="C8" s="58" t="s">
        <v>58</v>
      </c>
      <c r="D8" s="59" t="s">
        <v>59</v>
      </c>
      <c r="E8" s="61">
        <v>10</v>
      </c>
      <c r="F8" s="61">
        <v>17</v>
      </c>
      <c r="G8" s="61">
        <v>7</v>
      </c>
      <c r="H8" s="188">
        <v>11</v>
      </c>
      <c r="I8" s="197">
        <f t="shared" si="0"/>
        <v>45</v>
      </c>
      <c r="J8" s="189">
        <v>3</v>
      </c>
      <c r="K8" s="22"/>
      <c r="L8" s="22"/>
      <c r="M8" s="187"/>
      <c r="IH8" s="145"/>
      <c r="II8" s="145"/>
    </row>
    <row r="9" spans="1:243" ht="15" customHeight="1" x14ac:dyDescent="0.35">
      <c r="A9" s="45">
        <v>4</v>
      </c>
      <c r="B9" s="45"/>
      <c r="C9" s="58" t="s">
        <v>16</v>
      </c>
      <c r="D9" s="59" t="s">
        <v>17</v>
      </c>
      <c r="E9" s="61">
        <v>15</v>
      </c>
      <c r="F9" s="61">
        <v>17</v>
      </c>
      <c r="G9" s="61">
        <v>5</v>
      </c>
      <c r="H9" s="188">
        <v>5</v>
      </c>
      <c r="I9" s="197">
        <f t="shared" si="0"/>
        <v>42</v>
      </c>
      <c r="J9" s="189" t="s">
        <v>45</v>
      </c>
      <c r="K9" s="22"/>
      <c r="L9" s="22"/>
      <c r="M9" s="187"/>
      <c r="IH9" s="145"/>
      <c r="II9" s="145"/>
    </row>
    <row r="10" spans="1:243" ht="15" customHeight="1" x14ac:dyDescent="0.35">
      <c r="A10" s="45">
        <v>5</v>
      </c>
      <c r="B10" s="45"/>
      <c r="C10" s="58" t="s">
        <v>54</v>
      </c>
      <c r="D10" s="59" t="s">
        <v>55</v>
      </c>
      <c r="E10" s="61">
        <v>3</v>
      </c>
      <c r="F10" s="61">
        <v>6</v>
      </c>
      <c r="G10" s="61">
        <v>17</v>
      </c>
      <c r="H10" s="188">
        <v>10</v>
      </c>
      <c r="I10" s="197">
        <f t="shared" si="0"/>
        <v>36</v>
      </c>
      <c r="J10" s="189" t="s">
        <v>45</v>
      </c>
      <c r="K10" s="22"/>
      <c r="L10" s="22"/>
      <c r="M10" s="187"/>
      <c r="IH10" s="145"/>
      <c r="II10" s="145"/>
    </row>
    <row r="11" spans="1:243" ht="15" customHeight="1" x14ac:dyDescent="0.35">
      <c r="A11" s="45">
        <v>6</v>
      </c>
      <c r="B11" s="45"/>
      <c r="C11" s="58" t="s">
        <v>32</v>
      </c>
      <c r="D11" s="59" t="s">
        <v>33</v>
      </c>
      <c r="E11" s="61">
        <v>9</v>
      </c>
      <c r="F11" s="61">
        <v>3</v>
      </c>
      <c r="G11" s="61">
        <v>9</v>
      </c>
      <c r="H11" s="188">
        <v>12</v>
      </c>
      <c r="I11" s="197">
        <f t="shared" si="0"/>
        <v>33</v>
      </c>
      <c r="J11" s="189" t="s">
        <v>45</v>
      </c>
      <c r="K11" s="22"/>
      <c r="L11" s="22"/>
      <c r="M11" s="187"/>
      <c r="IH11" s="145"/>
      <c r="II11" s="145"/>
    </row>
    <row r="12" spans="1:243" ht="15" customHeight="1" x14ac:dyDescent="0.4">
      <c r="A12" s="45">
        <v>7</v>
      </c>
      <c r="B12" s="45"/>
      <c r="C12" s="58" t="s">
        <v>38</v>
      </c>
      <c r="D12" s="59" t="s">
        <v>39</v>
      </c>
      <c r="E12" s="61">
        <v>1</v>
      </c>
      <c r="F12" s="61">
        <v>7</v>
      </c>
      <c r="G12" s="61">
        <v>5</v>
      </c>
      <c r="H12" s="188">
        <v>14</v>
      </c>
      <c r="I12" s="197">
        <f t="shared" si="0"/>
        <v>27</v>
      </c>
      <c r="J12" s="189" t="s">
        <v>45</v>
      </c>
      <c r="K12" s="55"/>
      <c r="L12" s="22"/>
      <c r="M12" s="187"/>
      <c r="IH12" s="145"/>
      <c r="II12" s="145"/>
    </row>
    <row r="13" spans="1:243" ht="15" customHeight="1" x14ac:dyDescent="0.4">
      <c r="A13" s="45">
        <v>8</v>
      </c>
      <c r="B13" s="45"/>
      <c r="C13" s="58" t="s">
        <v>72</v>
      </c>
      <c r="D13" s="59" t="s">
        <v>73</v>
      </c>
      <c r="E13" s="61">
        <v>6</v>
      </c>
      <c r="F13" s="61">
        <v>4</v>
      </c>
      <c r="G13" s="61">
        <v>11</v>
      </c>
      <c r="H13" s="188">
        <v>3</v>
      </c>
      <c r="I13" s="197">
        <f t="shared" si="0"/>
        <v>24</v>
      </c>
      <c r="J13" s="189" t="s">
        <v>45</v>
      </c>
      <c r="K13" s="55"/>
      <c r="L13" s="22"/>
      <c r="M13" s="187"/>
      <c r="IH13" s="145"/>
      <c r="II13" s="145"/>
    </row>
    <row r="14" spans="1:243" ht="15" customHeight="1" x14ac:dyDescent="0.4">
      <c r="A14" s="45">
        <v>9</v>
      </c>
      <c r="B14" s="45"/>
      <c r="C14" s="58" t="s">
        <v>14</v>
      </c>
      <c r="D14" s="59" t="s">
        <v>15</v>
      </c>
      <c r="E14" s="61">
        <v>5</v>
      </c>
      <c r="F14" s="61">
        <v>9</v>
      </c>
      <c r="G14" s="61">
        <v>6</v>
      </c>
      <c r="H14" s="188">
        <v>3</v>
      </c>
      <c r="I14" s="197">
        <f t="shared" si="0"/>
        <v>23</v>
      </c>
      <c r="J14" s="189" t="s">
        <v>45</v>
      </c>
      <c r="K14" s="55"/>
      <c r="L14" s="22"/>
      <c r="M14" s="187"/>
      <c r="IH14" s="145"/>
      <c r="II14" s="145"/>
    </row>
    <row r="15" spans="1:243" ht="15" customHeight="1" x14ac:dyDescent="0.35">
      <c r="A15" s="45">
        <v>10</v>
      </c>
      <c r="B15" s="176"/>
      <c r="C15" s="179" t="s">
        <v>40</v>
      </c>
      <c r="D15" s="178" t="s">
        <v>41</v>
      </c>
      <c r="E15" s="61">
        <v>2</v>
      </c>
      <c r="F15" s="61">
        <v>5</v>
      </c>
      <c r="G15" s="61">
        <v>5</v>
      </c>
      <c r="H15" s="188">
        <v>7</v>
      </c>
      <c r="I15" s="197">
        <f t="shared" si="0"/>
        <v>19</v>
      </c>
      <c r="J15" s="189" t="s">
        <v>45</v>
      </c>
      <c r="K15" s="22"/>
      <c r="L15" s="22"/>
      <c r="M15" s="187"/>
      <c r="IH15" s="145"/>
      <c r="II15" s="145"/>
    </row>
    <row r="16" spans="1:243" ht="15" customHeight="1" x14ac:dyDescent="0.35">
      <c r="A16" s="45">
        <v>11</v>
      </c>
      <c r="B16" s="176"/>
      <c r="C16" s="58" t="s">
        <v>62</v>
      </c>
      <c r="D16" s="178" t="s">
        <v>63</v>
      </c>
      <c r="E16" s="61">
        <v>2</v>
      </c>
      <c r="F16" s="61">
        <v>3</v>
      </c>
      <c r="G16" s="61">
        <v>3</v>
      </c>
      <c r="H16" s="188">
        <v>10</v>
      </c>
      <c r="I16" s="197">
        <f t="shared" si="0"/>
        <v>18</v>
      </c>
      <c r="J16" s="189" t="s">
        <v>45</v>
      </c>
      <c r="K16" s="22"/>
      <c r="L16" s="22"/>
      <c r="M16" s="187"/>
      <c r="IH16" s="145"/>
      <c r="II16" s="145"/>
    </row>
    <row r="17" spans="1:243" ht="15" customHeight="1" x14ac:dyDescent="0.35">
      <c r="A17" s="45">
        <v>12</v>
      </c>
      <c r="B17" s="176"/>
      <c r="C17" s="58" t="s">
        <v>64</v>
      </c>
      <c r="D17" s="178" t="s">
        <v>65</v>
      </c>
      <c r="E17" s="61">
        <v>2</v>
      </c>
      <c r="F17" s="61">
        <v>1</v>
      </c>
      <c r="G17" s="61">
        <v>9</v>
      </c>
      <c r="H17" s="188">
        <v>6</v>
      </c>
      <c r="I17" s="197">
        <f t="shared" si="0"/>
        <v>18</v>
      </c>
      <c r="J17" s="190" t="s">
        <v>45</v>
      </c>
      <c r="K17" s="22"/>
      <c r="L17" s="22"/>
      <c r="M17" s="187"/>
      <c r="IH17" s="145"/>
      <c r="II17" s="145"/>
    </row>
    <row r="18" spans="1:243" ht="15" customHeight="1" x14ac:dyDescent="0.35">
      <c r="A18" s="45">
        <v>13</v>
      </c>
      <c r="B18" s="176"/>
      <c r="C18" s="58" t="s">
        <v>28</v>
      </c>
      <c r="D18" s="178" t="s">
        <v>29</v>
      </c>
      <c r="E18" s="61">
        <v>3</v>
      </c>
      <c r="F18" s="61">
        <v>3</v>
      </c>
      <c r="G18" s="61">
        <v>8</v>
      </c>
      <c r="H18" s="188">
        <v>3</v>
      </c>
      <c r="I18" s="197">
        <f t="shared" si="0"/>
        <v>17</v>
      </c>
      <c r="J18" s="190"/>
      <c r="K18" s="22"/>
      <c r="L18" s="22"/>
      <c r="M18" s="187"/>
      <c r="IH18" s="145"/>
      <c r="II18" s="145"/>
    </row>
    <row r="19" spans="1:243" ht="15" customHeight="1" x14ac:dyDescent="0.35">
      <c r="A19" s="45">
        <v>14</v>
      </c>
      <c r="B19" s="176"/>
      <c r="C19" s="58" t="s">
        <v>56</v>
      </c>
      <c r="D19" s="178" t="s">
        <v>57</v>
      </c>
      <c r="E19" s="61">
        <v>2</v>
      </c>
      <c r="F19" s="61">
        <v>1</v>
      </c>
      <c r="G19" s="61">
        <v>3</v>
      </c>
      <c r="H19" s="188">
        <v>9</v>
      </c>
      <c r="I19" s="197">
        <f t="shared" si="0"/>
        <v>15</v>
      </c>
      <c r="J19" s="190"/>
      <c r="K19" s="22"/>
      <c r="L19" s="22"/>
      <c r="M19" s="187"/>
      <c r="IH19" s="145"/>
      <c r="II19" s="145"/>
    </row>
    <row r="20" spans="1:243" ht="15" customHeight="1" x14ac:dyDescent="0.35">
      <c r="A20" s="45">
        <v>14</v>
      </c>
      <c r="B20" s="176"/>
      <c r="C20" s="58" t="s">
        <v>26</v>
      </c>
      <c r="D20" s="178" t="s">
        <v>27</v>
      </c>
      <c r="E20" s="61">
        <v>2</v>
      </c>
      <c r="F20" s="61">
        <v>3</v>
      </c>
      <c r="G20" s="61">
        <v>6</v>
      </c>
      <c r="H20" s="188">
        <v>3</v>
      </c>
      <c r="I20" s="197">
        <f t="shared" si="0"/>
        <v>14</v>
      </c>
      <c r="J20" s="190"/>
      <c r="K20" s="22"/>
      <c r="L20" s="22"/>
      <c r="M20" s="187"/>
      <c r="IH20" s="145"/>
      <c r="II20" s="145"/>
    </row>
    <row r="21" spans="1:243" ht="15" customHeight="1" x14ac:dyDescent="0.35">
      <c r="A21" s="45">
        <v>15</v>
      </c>
      <c r="B21" s="45"/>
      <c r="C21" s="177" t="s">
        <v>30</v>
      </c>
      <c r="D21" s="59" t="s">
        <v>31</v>
      </c>
      <c r="E21" s="61">
        <v>3</v>
      </c>
      <c r="F21" s="61">
        <v>3</v>
      </c>
      <c r="G21" s="61">
        <v>3</v>
      </c>
      <c r="H21" s="188">
        <v>3</v>
      </c>
      <c r="I21" s="197">
        <f t="shared" si="0"/>
        <v>12</v>
      </c>
      <c r="J21" s="190"/>
      <c r="K21" s="22"/>
      <c r="L21" s="22"/>
      <c r="M21" s="187"/>
      <c r="IH21" s="145"/>
      <c r="II21" s="145"/>
    </row>
    <row r="22" spans="1:243" ht="15" customHeight="1" x14ac:dyDescent="0.35">
      <c r="A22" s="45">
        <v>16</v>
      </c>
      <c r="B22" s="45"/>
      <c r="C22" s="158" t="s">
        <v>42</v>
      </c>
      <c r="D22" s="159" t="s">
        <v>43</v>
      </c>
      <c r="E22" s="61">
        <v>2</v>
      </c>
      <c r="F22" s="61">
        <v>2</v>
      </c>
      <c r="G22" s="61">
        <v>3</v>
      </c>
      <c r="H22" s="188">
        <v>3</v>
      </c>
      <c r="I22" s="197">
        <f t="shared" si="0"/>
        <v>10</v>
      </c>
      <c r="J22" s="190"/>
      <c r="K22" s="22"/>
      <c r="L22" s="22"/>
      <c r="M22" s="187"/>
      <c r="IH22" s="145"/>
      <c r="II22" s="145"/>
    </row>
    <row r="23" spans="1:243" ht="15" customHeight="1" x14ac:dyDescent="0.35">
      <c r="A23" s="45">
        <v>17</v>
      </c>
      <c r="B23" s="45"/>
      <c r="C23" s="160" t="s">
        <v>24</v>
      </c>
      <c r="D23" s="59" t="s">
        <v>25</v>
      </c>
      <c r="E23" s="61">
        <v>2</v>
      </c>
      <c r="F23" s="61">
        <v>2</v>
      </c>
      <c r="G23" s="61">
        <v>2</v>
      </c>
      <c r="H23" s="188">
        <v>2</v>
      </c>
      <c r="I23" s="197">
        <f t="shared" si="0"/>
        <v>8</v>
      </c>
      <c r="J23" s="190"/>
      <c r="K23" s="22"/>
      <c r="L23" s="22"/>
      <c r="M23" s="187"/>
      <c r="IH23" s="145"/>
      <c r="II23" s="145"/>
    </row>
    <row r="24" spans="1:243" ht="15" customHeight="1" x14ac:dyDescent="0.35">
      <c r="A24" s="45">
        <v>18</v>
      </c>
      <c r="B24" s="45"/>
      <c r="C24" s="58" t="s">
        <v>36</v>
      </c>
      <c r="D24" s="59" t="s">
        <v>37</v>
      </c>
      <c r="E24" s="61">
        <v>4</v>
      </c>
      <c r="F24" s="61">
        <v>2</v>
      </c>
      <c r="G24" s="61">
        <v>1</v>
      </c>
      <c r="H24" s="188">
        <v>1</v>
      </c>
      <c r="I24" s="197">
        <f t="shared" si="0"/>
        <v>8</v>
      </c>
      <c r="J24" s="191"/>
      <c r="K24" s="22"/>
      <c r="L24" s="22"/>
      <c r="M24" s="187"/>
      <c r="IH24" s="145"/>
      <c r="II24" s="145"/>
    </row>
    <row r="25" spans="1:243" ht="15" customHeight="1" x14ac:dyDescent="0.35">
      <c r="A25" s="45">
        <v>19</v>
      </c>
      <c r="B25" s="45"/>
      <c r="C25" s="58" t="s">
        <v>84</v>
      </c>
      <c r="D25" s="59" t="s">
        <v>85</v>
      </c>
      <c r="E25" s="61">
        <v>5</v>
      </c>
      <c r="F25" s="61"/>
      <c r="G25" s="61">
        <v>1</v>
      </c>
      <c r="H25" s="188">
        <v>1</v>
      </c>
      <c r="I25" s="197">
        <f t="shared" si="0"/>
        <v>7</v>
      </c>
      <c r="J25" s="190" t="s">
        <v>45</v>
      </c>
      <c r="K25" s="22"/>
      <c r="L25" s="22"/>
      <c r="M25" s="187"/>
      <c r="IH25" s="145"/>
      <c r="II25" s="145"/>
    </row>
    <row r="26" spans="1:243" ht="15" customHeight="1" x14ac:dyDescent="0.35">
      <c r="A26" s="45">
        <v>20</v>
      </c>
      <c r="B26" s="45"/>
      <c r="C26" s="58" t="s">
        <v>79</v>
      </c>
      <c r="D26" s="59" t="s">
        <v>80</v>
      </c>
      <c r="E26" s="61">
        <v>2</v>
      </c>
      <c r="F26" s="61">
        <v>1</v>
      </c>
      <c r="G26" s="61">
        <v>2</v>
      </c>
      <c r="H26" s="188">
        <v>2</v>
      </c>
      <c r="I26" s="197">
        <f t="shared" si="0"/>
        <v>7</v>
      </c>
      <c r="J26" s="190" t="s">
        <v>45</v>
      </c>
      <c r="K26" s="22"/>
      <c r="L26" s="22"/>
      <c r="M26" s="187"/>
      <c r="IH26" s="145"/>
      <c r="II26" s="145"/>
    </row>
    <row r="27" spans="1:243" ht="15" customHeight="1" x14ac:dyDescent="0.35">
      <c r="A27" s="45">
        <v>21</v>
      </c>
      <c r="B27" s="45"/>
      <c r="C27" s="194" t="s">
        <v>100</v>
      </c>
      <c r="D27" s="199" t="s">
        <v>91</v>
      </c>
      <c r="E27" s="193" t="s">
        <v>45</v>
      </c>
      <c r="F27" s="193">
        <v>5</v>
      </c>
      <c r="G27" s="193" t="s">
        <v>45</v>
      </c>
      <c r="H27" s="188">
        <v>1</v>
      </c>
      <c r="I27" s="197">
        <f t="shared" si="0"/>
        <v>6</v>
      </c>
      <c r="J27" s="190" t="s">
        <v>45</v>
      </c>
      <c r="K27" s="22"/>
      <c r="L27" s="22"/>
      <c r="M27" s="187"/>
      <c r="IH27" s="145"/>
      <c r="II27" s="145"/>
    </row>
    <row r="28" spans="1:243" ht="15" customHeight="1" x14ac:dyDescent="0.35">
      <c r="A28" s="45">
        <v>22</v>
      </c>
      <c r="B28" s="45"/>
      <c r="C28" s="58" t="s">
        <v>34</v>
      </c>
      <c r="D28" s="59" t="s">
        <v>35</v>
      </c>
      <c r="E28" s="61">
        <v>1</v>
      </c>
      <c r="F28" s="193" t="s">
        <v>45</v>
      </c>
      <c r="G28" s="61">
        <v>2</v>
      </c>
      <c r="H28" s="188">
        <v>2</v>
      </c>
      <c r="I28" s="197">
        <f t="shared" si="0"/>
        <v>5</v>
      </c>
      <c r="J28" s="190" t="s">
        <v>45</v>
      </c>
      <c r="K28" s="22"/>
      <c r="L28" s="22"/>
      <c r="M28" s="187"/>
      <c r="IH28" s="145"/>
      <c r="II28" s="145"/>
    </row>
    <row r="29" spans="1:243" ht="15" customHeight="1" x14ac:dyDescent="0.35">
      <c r="A29" s="45">
        <v>23</v>
      </c>
      <c r="B29" s="45"/>
      <c r="C29" s="58" t="s">
        <v>77</v>
      </c>
      <c r="D29" s="59" t="s">
        <v>78</v>
      </c>
      <c r="E29" s="193" t="s">
        <v>45</v>
      </c>
      <c r="F29" s="193" t="s">
        <v>45</v>
      </c>
      <c r="G29" s="61">
        <v>2</v>
      </c>
      <c r="H29" s="188">
        <v>2</v>
      </c>
      <c r="I29" s="197">
        <f t="shared" si="0"/>
        <v>4</v>
      </c>
      <c r="J29" s="190"/>
      <c r="K29" s="22"/>
      <c r="L29" s="22"/>
      <c r="M29" s="187"/>
      <c r="IH29" s="145"/>
      <c r="II29" s="145"/>
    </row>
    <row r="30" spans="1:243" ht="15" customHeight="1" x14ac:dyDescent="0.35">
      <c r="A30" s="45">
        <v>24</v>
      </c>
      <c r="B30" s="45"/>
      <c r="C30" s="58" t="s">
        <v>20</v>
      </c>
      <c r="D30" s="59" t="s">
        <v>21</v>
      </c>
      <c r="E30" s="193" t="s">
        <v>45</v>
      </c>
      <c r="F30" s="193" t="s">
        <v>45</v>
      </c>
      <c r="G30" s="61">
        <v>1</v>
      </c>
      <c r="H30" s="188">
        <v>1</v>
      </c>
      <c r="I30" s="197">
        <f t="shared" si="0"/>
        <v>2</v>
      </c>
      <c r="J30" s="190" t="s">
        <v>45</v>
      </c>
      <c r="K30" s="22"/>
      <c r="L30" s="22"/>
      <c r="M30" s="187"/>
      <c r="IH30" s="145"/>
      <c r="II30" s="145"/>
    </row>
    <row r="31" spans="1:243" ht="15" customHeight="1" x14ac:dyDescent="0.35">
      <c r="A31" s="45">
        <v>25</v>
      </c>
      <c r="B31" s="45"/>
      <c r="C31" s="58" t="s">
        <v>70</v>
      </c>
      <c r="D31" s="59" t="s">
        <v>71</v>
      </c>
      <c r="E31" s="61"/>
      <c r="F31" s="61"/>
      <c r="G31" s="61">
        <v>1</v>
      </c>
      <c r="H31" s="188"/>
      <c r="I31" s="197">
        <f t="shared" si="0"/>
        <v>1</v>
      </c>
      <c r="J31" s="190"/>
      <c r="K31" s="22"/>
      <c r="L31" s="22"/>
      <c r="M31" s="187"/>
      <c r="IH31" s="145"/>
      <c r="II31" s="145"/>
    </row>
    <row r="32" spans="1:243" ht="15" customHeight="1" thickBot="1" x14ac:dyDescent="0.4">
      <c r="A32" s="45">
        <v>26</v>
      </c>
      <c r="B32" s="45"/>
      <c r="C32" s="58" t="s">
        <v>81</v>
      </c>
      <c r="D32" s="59" t="s">
        <v>82</v>
      </c>
      <c r="E32" s="61"/>
      <c r="F32" s="61"/>
      <c r="G32" s="61">
        <v>1</v>
      </c>
      <c r="H32" s="188"/>
      <c r="I32" s="198">
        <f t="shared" si="0"/>
        <v>1</v>
      </c>
      <c r="J32" s="192" t="s">
        <v>45</v>
      </c>
      <c r="K32" s="22"/>
      <c r="L32" s="187"/>
      <c r="M32" s="187"/>
      <c r="IH32" s="145"/>
    </row>
    <row r="33" spans="1:12" ht="15" customHeight="1" x14ac:dyDescent="0.35">
      <c r="A33" s="133"/>
      <c r="B33" s="134"/>
      <c r="C33" s="135"/>
      <c r="D33" s="135"/>
      <c r="E33" s="135"/>
      <c r="F33" s="42"/>
      <c r="G33" s="42"/>
      <c r="H33" s="42"/>
      <c r="I33" s="22"/>
      <c r="J33" s="22"/>
      <c r="K33" s="187"/>
      <c r="L33" s="187"/>
    </row>
    <row r="34" spans="1:12" ht="15" customHeight="1" x14ac:dyDescent="0.3">
      <c r="A34" s="136"/>
      <c r="B34" s="76"/>
      <c r="C34" s="88"/>
      <c r="D34" s="88"/>
      <c r="E34" s="76"/>
      <c r="F34" s="42"/>
      <c r="G34" s="42"/>
      <c r="H34" s="42"/>
      <c r="I34" s="22"/>
      <c r="J34" s="42"/>
      <c r="K34" s="187"/>
      <c r="L34" s="187"/>
    </row>
    <row r="35" spans="1:12" ht="15" customHeight="1" x14ac:dyDescent="0.3">
      <c r="A35" s="136"/>
      <c r="B35" s="76"/>
      <c r="C35" s="88"/>
      <c r="D35" s="88"/>
      <c r="E35" s="76"/>
      <c r="F35" s="42"/>
      <c r="G35" s="42"/>
      <c r="H35" s="42"/>
      <c r="I35" s="22"/>
      <c r="J35" s="42"/>
      <c r="K35" s="187"/>
      <c r="L35" s="187"/>
    </row>
    <row r="36" spans="1:12" ht="15" customHeight="1" x14ac:dyDescent="0.3">
      <c r="A36" s="136"/>
      <c r="B36" s="76"/>
      <c r="C36" s="88"/>
      <c r="D36" s="76"/>
      <c r="E36" s="76"/>
      <c r="F36" s="42"/>
      <c r="G36" s="42"/>
      <c r="H36" s="42"/>
      <c r="I36" s="22"/>
      <c r="J36" s="22"/>
      <c r="K36" s="187"/>
      <c r="L36" s="187"/>
    </row>
    <row r="37" spans="1:12" ht="15" customHeight="1" x14ac:dyDescent="0.3">
      <c r="A37" s="136"/>
      <c r="B37" s="76"/>
      <c r="C37" s="88"/>
      <c r="D37" s="42"/>
      <c r="E37" s="76"/>
      <c r="F37" s="42"/>
      <c r="G37" s="42"/>
      <c r="H37" s="42"/>
      <c r="I37" s="22"/>
      <c r="J37" s="22"/>
      <c r="K37" s="187"/>
      <c r="L37" s="187"/>
    </row>
    <row r="38" spans="1:12" ht="12.75" customHeight="1" x14ac:dyDescent="0.3">
      <c r="A38" s="136"/>
      <c r="B38" s="76"/>
      <c r="C38" s="76"/>
      <c r="D38" s="76"/>
      <c r="E38" s="76"/>
      <c r="F38" s="42"/>
      <c r="G38" s="42"/>
      <c r="H38" s="42"/>
      <c r="I38" s="22"/>
      <c r="J38" s="22"/>
      <c r="K38" s="187"/>
      <c r="L38" s="187"/>
    </row>
    <row r="39" spans="1:12" ht="12.75" customHeight="1" x14ac:dyDescent="0.3">
      <c r="A39" s="136"/>
      <c r="B39" s="42"/>
      <c r="C39" s="76"/>
      <c r="D39" s="42"/>
      <c r="E39" s="76"/>
      <c r="F39" s="42"/>
      <c r="G39" s="42"/>
      <c r="H39" s="42"/>
      <c r="I39" s="22"/>
      <c r="J39" s="22"/>
      <c r="K39" s="187"/>
      <c r="L39" s="187"/>
    </row>
    <row r="40" spans="1:12" ht="12.75" customHeight="1" x14ac:dyDescent="0.3">
      <c r="A40" s="136"/>
      <c r="B40" s="76"/>
      <c r="C40" s="76"/>
      <c r="D40" s="42"/>
      <c r="E40" s="76"/>
      <c r="F40" s="42"/>
      <c r="G40" s="42"/>
      <c r="H40" s="42"/>
      <c r="I40" s="22"/>
      <c r="J40" s="22"/>
      <c r="K40" s="187"/>
      <c r="L40" s="187"/>
    </row>
    <row r="41" spans="1:12" ht="12.75" customHeight="1" x14ac:dyDescent="0.3">
      <c r="A41" s="136"/>
      <c r="B41" s="42"/>
      <c r="C41" s="76"/>
      <c r="D41" s="42"/>
      <c r="E41" s="76"/>
      <c r="F41" s="42"/>
      <c r="G41" s="42"/>
      <c r="H41" s="42"/>
      <c r="I41" s="22"/>
      <c r="J41" s="22"/>
      <c r="K41" s="187"/>
      <c r="L41" s="187"/>
    </row>
    <row r="42" spans="1:12" ht="12.75" customHeight="1" x14ac:dyDescent="0.3">
      <c r="A42" s="136"/>
      <c r="B42" s="42"/>
      <c r="C42" s="91"/>
      <c r="D42" s="91"/>
      <c r="E42" s="76"/>
      <c r="F42" s="42"/>
      <c r="G42" s="42"/>
      <c r="H42" s="42"/>
      <c r="I42" s="172"/>
      <c r="J42" s="173"/>
    </row>
    <row r="43" spans="1:12" ht="12.75" customHeight="1" x14ac:dyDescent="0.3">
      <c r="A43" s="136"/>
      <c r="B43" s="42"/>
      <c r="C43" s="76"/>
      <c r="D43" s="42"/>
      <c r="E43" s="76"/>
      <c r="F43" s="42"/>
      <c r="G43" s="42"/>
      <c r="H43" s="42"/>
    </row>
    <row r="44" spans="1:12" ht="12.75" customHeight="1" x14ac:dyDescent="0.3">
      <c r="A44" s="139"/>
      <c r="B44" s="42"/>
      <c r="C44" s="76"/>
      <c r="D44" s="42"/>
      <c r="E44" s="76"/>
      <c r="F44" s="42"/>
      <c r="G44" s="42"/>
      <c r="H44" s="42"/>
    </row>
    <row r="45" spans="1:12" ht="12.75" customHeight="1" x14ac:dyDescent="0.3">
      <c r="A45" s="140"/>
      <c r="B45" s="141"/>
      <c r="C45" s="142"/>
      <c r="D45" s="143"/>
      <c r="E45" s="144"/>
      <c r="F45" s="100"/>
      <c r="G45" s="100"/>
      <c r="H45" s="100"/>
    </row>
  </sheetData>
  <sortState ref="C6:I32">
    <sortCondition descending="1" ref="I6:I32"/>
  </sortState>
  <mergeCells count="2">
    <mergeCell ref="C2:E2"/>
    <mergeCell ref="C4:D4"/>
  </mergeCells>
  <pageMargins left="0.70866141732283461" right="0.70866141732283461" top="0.74803149606299213" bottom="0.74803149606299213" header="0.31496062992125984" footer="0.31496062992125984"/>
  <pageSetup paperSize="9" scale="69" orientation="landscape" blackAndWhite="1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Färg påsikt</vt:lpstr>
      <vt:lpstr>Svartvit påsikt</vt:lpstr>
      <vt:lpstr>Digital färg</vt:lpstr>
      <vt:lpstr>Digital svartvit</vt:lpstr>
      <vt:lpstr>'Färg påsikt'!Utskriftsområde</vt:lpstr>
      <vt:lpstr>'Svartvit påsikt'!Utskriftsområde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Berndt Tenlid</dc:creator>
  <cp:lastModifiedBy>Leif</cp:lastModifiedBy>
  <cp:lastPrinted>2020-01-02T11:01:00Z</cp:lastPrinted>
  <dcterms:created xsi:type="dcterms:W3CDTF">2015-11-23T11:41:12Z</dcterms:created>
  <dcterms:modified xsi:type="dcterms:W3CDTF">2020-01-13T17:08:12Z</dcterms:modified>
</cp:coreProperties>
</file>